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<sst xmlns="http://schemas.openxmlformats.org/spreadsheetml/2006/main" count="65" uniqueCount="35">
  <si>
    <t>Х</t>
  </si>
  <si>
    <t>Sin x</t>
  </si>
  <si>
    <t>0.5x^2</t>
  </si>
  <si>
    <t>Решить уравнение Sin x = 0,5x^2</t>
  </si>
  <si>
    <t>Sinx - 0,5x^2</t>
  </si>
  <si>
    <t>Найти корни уравнения с точностью до 0.01</t>
  </si>
  <si>
    <t>Находим корень уравнения с точностью до 0.1</t>
  </si>
  <si>
    <r>
      <t>x</t>
    </r>
    <r>
      <rPr>
        <b/>
        <vertAlign val="subscript"/>
        <sz val="14"/>
        <rFont val="Arial Cyr"/>
        <family val="0"/>
      </rPr>
      <t>1</t>
    </r>
    <r>
      <rPr>
        <b/>
        <sz val="14"/>
        <rFont val="Arial Cyr"/>
        <family val="0"/>
      </rPr>
      <t>=0</t>
    </r>
  </si>
  <si>
    <r>
      <t>1&lt;x</t>
    </r>
    <r>
      <rPr>
        <b/>
        <vertAlign val="subscript"/>
        <sz val="14"/>
        <rFont val="Arial Cyr"/>
        <family val="0"/>
      </rPr>
      <t>2</t>
    </r>
    <r>
      <rPr>
        <b/>
        <sz val="14"/>
        <rFont val="Arial Cyr"/>
        <family val="0"/>
      </rPr>
      <t>&lt;2</t>
    </r>
  </si>
  <si>
    <r>
      <t>x</t>
    </r>
    <r>
      <rPr>
        <b/>
        <vertAlign val="subscript"/>
        <sz val="14"/>
        <rFont val="Arial Cyr"/>
        <family val="0"/>
      </rPr>
      <t>2</t>
    </r>
    <r>
      <rPr>
        <b/>
        <sz val="14"/>
        <rFont val="Arial Cyr"/>
        <family val="0"/>
      </rPr>
      <t>=1,40</t>
    </r>
  </si>
  <si>
    <t>x</t>
  </si>
  <si>
    <t>ln(x)</t>
  </si>
  <si>
    <t>Решить уравнение ln(x)=Cos(x)</t>
  </si>
  <si>
    <t>Cos(x)</t>
  </si>
  <si>
    <t>Найти корни уравнения с точностью до 0,01</t>
  </si>
  <si>
    <t>Найдём корни уравнения с точностью до 0,1</t>
  </si>
  <si>
    <t>COS(x)</t>
  </si>
  <si>
    <t>ln(x)-Cos(x)</t>
  </si>
  <si>
    <t>1,3&lt;x&lt;1,4</t>
  </si>
  <si>
    <t>1&lt;x&lt;2</t>
  </si>
  <si>
    <t>1,4&lt;x&lt;1,5</t>
  </si>
  <si>
    <t>Находим корень уравнения с точностью до 0,01</t>
  </si>
  <si>
    <t>x=1,30</t>
  </si>
  <si>
    <t>Решить уравнение ln(x) = |x^2-4*x+3|</t>
  </si>
  <si>
    <t>|x^2-4*x+3|</t>
  </si>
  <si>
    <r>
      <t>x</t>
    </r>
    <r>
      <rPr>
        <b/>
        <vertAlign val="subscript"/>
        <sz val="12"/>
        <rFont val="Arial Cyr"/>
        <family val="0"/>
      </rPr>
      <t>1</t>
    </r>
    <r>
      <rPr>
        <b/>
        <sz val="12"/>
        <rFont val="Arial Cyr"/>
        <family val="0"/>
      </rPr>
      <t>=1</t>
    </r>
  </si>
  <si>
    <r>
      <t>2&lt;x</t>
    </r>
    <r>
      <rPr>
        <b/>
        <vertAlign val="subscript"/>
        <sz val="12"/>
        <rFont val="Arial Cyr"/>
        <family val="0"/>
      </rPr>
      <t>2</t>
    </r>
    <r>
      <rPr>
        <b/>
        <sz val="12"/>
        <rFont val="Arial Cyr"/>
        <family val="0"/>
      </rPr>
      <t>&lt;3</t>
    </r>
  </si>
  <si>
    <r>
      <t>3&lt;x</t>
    </r>
    <r>
      <rPr>
        <b/>
        <vertAlign val="subscript"/>
        <sz val="12"/>
        <rFont val="Arial Cyr"/>
        <family val="0"/>
      </rPr>
      <t>3</t>
    </r>
    <r>
      <rPr>
        <b/>
        <sz val="12"/>
        <rFont val="Arial Cyr"/>
        <family val="0"/>
      </rPr>
      <t>&lt;4</t>
    </r>
  </si>
  <si>
    <t>ln(x)-|x^2-4*x+3|</t>
  </si>
  <si>
    <t>Находим корни уравнения с точностью до 0,1</t>
  </si>
  <si>
    <r>
      <t>2,3&lt;x</t>
    </r>
    <r>
      <rPr>
        <b/>
        <vertAlign val="subscript"/>
        <sz val="12"/>
        <rFont val="Arial Cyr"/>
        <family val="0"/>
      </rPr>
      <t>2</t>
    </r>
    <r>
      <rPr>
        <b/>
        <sz val="12"/>
        <rFont val="Arial Cyr"/>
        <family val="0"/>
      </rPr>
      <t>&lt;2,4</t>
    </r>
  </si>
  <si>
    <r>
      <t>3,5&lt;x</t>
    </r>
    <r>
      <rPr>
        <b/>
        <vertAlign val="subscript"/>
        <sz val="12"/>
        <rFont val="Arial Cyr"/>
        <family val="0"/>
      </rPr>
      <t>3</t>
    </r>
    <r>
      <rPr>
        <b/>
        <sz val="12"/>
        <rFont val="Arial Cyr"/>
        <family val="0"/>
      </rPr>
      <t>&lt;3,6</t>
    </r>
  </si>
  <si>
    <t>Находим корни уравнения с точностью до 0,01</t>
  </si>
  <si>
    <r>
      <t>x</t>
    </r>
    <r>
      <rPr>
        <b/>
        <vertAlign val="subscript"/>
        <sz val="12"/>
        <rFont val="Arial Cyr"/>
        <family val="0"/>
      </rPr>
      <t>2</t>
    </r>
    <r>
      <rPr>
        <b/>
        <sz val="12"/>
        <rFont val="Arial Cyr"/>
        <family val="0"/>
      </rPr>
      <t>=2,37</t>
    </r>
  </si>
  <si>
    <r>
      <t>x</t>
    </r>
    <r>
      <rPr>
        <b/>
        <vertAlign val="subscript"/>
        <sz val="12"/>
        <rFont val="Arial Cyr"/>
        <family val="0"/>
      </rPr>
      <t>3</t>
    </r>
    <r>
      <rPr>
        <b/>
        <sz val="12"/>
        <rFont val="Arial Cyr"/>
        <family val="0"/>
      </rPr>
      <t>=3,50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</si>
</sst>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8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4"/>
      <name val="Arial Cyr"/>
      <family val="0"/>
    </font>
    <font>
      <vertAlign val="subscript"/>
      <sz val="10"/>
      <name val="Arial Cyr"/>
      <family val="0"/>
    </font>
    <font>
      <b/>
      <vertAlign val="subscript"/>
      <sz val="14"/>
      <name val="Arial Cyr"/>
      <family val="0"/>
    </font>
    <font>
      <b/>
      <sz val="16"/>
      <color indexed="10"/>
      <name val="Arial Cyr"/>
      <family val="0"/>
    </font>
    <font>
      <sz val="11.75"/>
      <name val="Arial Cyr"/>
      <family val="0"/>
    </font>
    <font>
      <b/>
      <vertAlign val="subscript"/>
      <sz val="12"/>
      <name val="Arial Cyr"/>
      <family val="0"/>
    </font>
    <font>
      <u val="single"/>
      <sz val="10"/>
      <color indexed="12"/>
      <name val="Arial Cyr"/>
      <family val="0"/>
    </font>
    <font>
      <sz val="8.5"/>
      <name val="Arial Cyr"/>
      <family val="0"/>
    </font>
    <font>
      <u val="single"/>
      <sz val="10"/>
      <color indexed="36"/>
      <name val="Arial Cyr"/>
      <family val="0"/>
    </font>
    <font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Лист1!$A$6:$A$18</c:f>
              <c:num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Лист1!$B$6:$B$18</c:f>
              <c:numCache>
                <c:ptCount val="13"/>
                <c:pt idx="0">
                  <c:v>0.27941549819892586</c:v>
                </c:pt>
                <c:pt idx="1">
                  <c:v>0.9589242746631385</c:v>
                </c:pt>
                <c:pt idx="2">
                  <c:v>0.7568024953079282</c:v>
                </c:pt>
                <c:pt idx="3">
                  <c:v>-0.1411200080598672</c:v>
                </c:pt>
                <c:pt idx="4">
                  <c:v>-0.9092974268256817</c:v>
                </c:pt>
                <c:pt idx="5">
                  <c:v>-0.8414709848078965</c:v>
                </c:pt>
                <c:pt idx="6">
                  <c:v>0</c:v>
                </c:pt>
                <c:pt idx="7">
                  <c:v>0.8414709848078965</c:v>
                </c:pt>
                <c:pt idx="8">
                  <c:v>0.9092974268256817</c:v>
                </c:pt>
                <c:pt idx="9">
                  <c:v>0.1411200080598672</c:v>
                </c:pt>
                <c:pt idx="10">
                  <c:v>-0.7568024953079282</c:v>
                </c:pt>
                <c:pt idx="11">
                  <c:v>-0.9589242746631385</c:v>
                </c:pt>
                <c:pt idx="12">
                  <c:v>-0.27941549819892586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Лист1!$A$6:$A$18</c:f>
              <c:num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Лист1!$C$6:$C$18</c:f>
              <c:numCache>
                <c:ptCount val="13"/>
                <c:pt idx="0">
                  <c:v>18</c:v>
                </c:pt>
                <c:pt idx="1">
                  <c:v>12.5</c:v>
                </c:pt>
                <c:pt idx="2">
                  <c:v>8</c:v>
                </c:pt>
                <c:pt idx="3">
                  <c:v>4.5</c:v>
                </c:pt>
                <c:pt idx="4">
                  <c:v>2</c:v>
                </c:pt>
                <c:pt idx="5">
                  <c:v>0.5</c:v>
                </c:pt>
                <c:pt idx="6">
                  <c:v>0</c:v>
                </c:pt>
                <c:pt idx="7">
                  <c:v>0.5</c:v>
                </c:pt>
                <c:pt idx="8">
                  <c:v>2</c:v>
                </c:pt>
                <c:pt idx="9">
                  <c:v>4.5</c:v>
                </c:pt>
                <c:pt idx="10">
                  <c:v>8</c:v>
                </c:pt>
                <c:pt idx="11">
                  <c:v>12.5</c:v>
                </c:pt>
                <c:pt idx="12">
                  <c:v>18</c:v>
                </c:pt>
              </c:numCache>
            </c:numRef>
          </c:val>
          <c:smooth val="1"/>
        </c:ser>
        <c:axId val="53327946"/>
        <c:axId val="10189467"/>
      </c:lineChart>
      <c:catAx>
        <c:axId val="53327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89467"/>
        <c:crosses val="autoZero"/>
        <c:auto val="1"/>
        <c:lblOffset val="100"/>
        <c:noMultiLvlLbl val="0"/>
      </c:catAx>
      <c:valAx>
        <c:axId val="10189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279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ln(x)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Лист4!$A$6:$A$26</c:f>
              <c:numCache>
                <c:ptCount val="20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</c:numCache>
            </c:numRef>
          </c:cat>
          <c:val>
            <c:numRef>
              <c:f>Лист4!$B$6:$B$25</c:f>
              <c:numCache>
                <c:ptCount val="20"/>
                <c:pt idx="0">
                  <c:v>-2.3025850929940455</c:v>
                </c:pt>
                <c:pt idx="1">
                  <c:v>-0.6931471805599453</c:v>
                </c:pt>
                <c:pt idx="2">
                  <c:v>0</c:v>
                </c:pt>
                <c:pt idx="3">
                  <c:v>0.4054651081081644</c:v>
                </c:pt>
                <c:pt idx="4">
                  <c:v>0.6931471805599453</c:v>
                </c:pt>
                <c:pt idx="5">
                  <c:v>0.9162907318741551</c:v>
                </c:pt>
                <c:pt idx="6">
                  <c:v>1.0986122886681098</c:v>
                </c:pt>
                <c:pt idx="7">
                  <c:v>1.252762968495368</c:v>
                </c:pt>
                <c:pt idx="8">
                  <c:v>1.3862943611198906</c:v>
                </c:pt>
                <c:pt idx="9">
                  <c:v>1.5040773967762742</c:v>
                </c:pt>
                <c:pt idx="10">
                  <c:v>1.6094379124341003</c:v>
                </c:pt>
                <c:pt idx="11">
                  <c:v>1.7047480922384253</c:v>
                </c:pt>
                <c:pt idx="12">
                  <c:v>1.791759469228055</c:v>
                </c:pt>
                <c:pt idx="13">
                  <c:v>1.8718021769015913</c:v>
                </c:pt>
                <c:pt idx="14">
                  <c:v>1.9459101490553132</c:v>
                </c:pt>
                <c:pt idx="15">
                  <c:v>2.0149030205422647</c:v>
                </c:pt>
                <c:pt idx="16">
                  <c:v>2.0794415416798357</c:v>
                </c:pt>
                <c:pt idx="17">
                  <c:v>2.1400661634962708</c:v>
                </c:pt>
                <c:pt idx="18">
                  <c:v>2.1972245773362196</c:v>
                </c:pt>
                <c:pt idx="19">
                  <c:v>2.2512917986064953</c:v>
                </c:pt>
              </c:numCache>
            </c:numRef>
          </c:val>
          <c:smooth val="0"/>
        </c:ser>
        <c:ser>
          <c:idx val="1"/>
          <c:order val="1"/>
          <c:tx>
            <c:v>Cos(x)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Лист4!$A$6:$A$26</c:f>
              <c:numCache>
                <c:ptCount val="20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</c:numCache>
            </c:numRef>
          </c:cat>
          <c:val>
            <c:numRef>
              <c:f>Лист4!$C$6:$C$25</c:f>
              <c:numCache>
                <c:ptCount val="20"/>
                <c:pt idx="0">
                  <c:v>0.9950041652780258</c:v>
                </c:pt>
                <c:pt idx="1">
                  <c:v>0.8775825618903728</c:v>
                </c:pt>
                <c:pt idx="2">
                  <c:v>0.5403023058681398</c:v>
                </c:pt>
                <c:pt idx="3">
                  <c:v>0.0707372016677029</c:v>
                </c:pt>
                <c:pt idx="4">
                  <c:v>-0.4161468365471424</c:v>
                </c:pt>
                <c:pt idx="5">
                  <c:v>-0.8011436155469337</c:v>
                </c:pt>
                <c:pt idx="6">
                  <c:v>-0.9899924966004454</c:v>
                </c:pt>
                <c:pt idx="7">
                  <c:v>-0.9364566872907963</c:v>
                </c:pt>
                <c:pt idx="8">
                  <c:v>-0.6536436208636119</c:v>
                </c:pt>
                <c:pt idx="9">
                  <c:v>-0.2107957994307797</c:v>
                </c:pt>
                <c:pt idx="10">
                  <c:v>0.28366218546322625</c:v>
                </c:pt>
                <c:pt idx="11">
                  <c:v>0.70866977429126</c:v>
                </c:pt>
                <c:pt idx="12">
                  <c:v>0.960170286650366</c:v>
                </c:pt>
                <c:pt idx="13">
                  <c:v>0.9765876257280235</c:v>
                </c:pt>
                <c:pt idx="14">
                  <c:v>0.7539022543433046</c:v>
                </c:pt>
                <c:pt idx="15">
                  <c:v>0.3466353178350258</c:v>
                </c:pt>
                <c:pt idx="16">
                  <c:v>-0.14550003380861354</c:v>
                </c:pt>
                <c:pt idx="17">
                  <c:v>-0.6020119026848236</c:v>
                </c:pt>
                <c:pt idx="18">
                  <c:v>-0.9111302618846769</c:v>
                </c:pt>
                <c:pt idx="19">
                  <c:v>-0.9971721561963784</c:v>
                </c:pt>
              </c:numCache>
            </c:numRef>
          </c:val>
          <c:smooth val="0"/>
        </c:ser>
        <c:axId val="24596340"/>
        <c:axId val="20040469"/>
      </c:lineChart>
      <c:catAx>
        <c:axId val="2459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40469"/>
        <c:crosses val="autoZero"/>
        <c:auto val="1"/>
        <c:lblOffset val="100"/>
        <c:noMultiLvlLbl val="0"/>
      </c:catAx>
      <c:valAx>
        <c:axId val="20040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96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ln(x)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Лист7!$A$6:$A$18</c:f>
              <c:numCache>
                <c:ptCount val="13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Лист7!$B$6:$B$18</c:f>
              <c:numCache>
                <c:ptCount val="13"/>
                <c:pt idx="0">
                  <c:v>-2.3025850929940455</c:v>
                </c:pt>
                <c:pt idx="1">
                  <c:v>-0.6931471805599453</c:v>
                </c:pt>
                <c:pt idx="2">
                  <c:v>0</c:v>
                </c:pt>
                <c:pt idx="3">
                  <c:v>0.4054651081081644</c:v>
                </c:pt>
                <c:pt idx="4">
                  <c:v>0.6931471805599453</c:v>
                </c:pt>
                <c:pt idx="5">
                  <c:v>0.9162907318741551</c:v>
                </c:pt>
                <c:pt idx="6">
                  <c:v>1.0986122886681098</c:v>
                </c:pt>
                <c:pt idx="7">
                  <c:v>1.252762968495368</c:v>
                </c:pt>
                <c:pt idx="8">
                  <c:v>1.3862943611198906</c:v>
                </c:pt>
                <c:pt idx="9">
                  <c:v>1.5040773967762742</c:v>
                </c:pt>
                <c:pt idx="10">
                  <c:v>1.6094379124341003</c:v>
                </c:pt>
              </c:numCache>
            </c:numRef>
          </c:val>
          <c:smooth val="0"/>
        </c:ser>
        <c:ser>
          <c:idx val="1"/>
          <c:order val="1"/>
          <c:tx>
            <c:v>|x^2-4*x+3|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Лист7!$A$6:$A$18</c:f>
              <c:numCache>
                <c:ptCount val="13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Лист7!$C$6:$C$18</c:f>
              <c:numCache>
                <c:ptCount val="13"/>
                <c:pt idx="0">
                  <c:v>2.61</c:v>
                </c:pt>
                <c:pt idx="1">
                  <c:v>1.25</c:v>
                </c:pt>
                <c:pt idx="2">
                  <c:v>0</c:v>
                </c:pt>
                <c:pt idx="3">
                  <c:v>0.75</c:v>
                </c:pt>
                <c:pt idx="4">
                  <c:v>1</c:v>
                </c:pt>
                <c:pt idx="5">
                  <c:v>0.75</c:v>
                </c:pt>
                <c:pt idx="6">
                  <c:v>0</c:v>
                </c:pt>
                <c:pt idx="7">
                  <c:v>1.25</c:v>
                </c:pt>
                <c:pt idx="8">
                  <c:v>3</c:v>
                </c:pt>
                <c:pt idx="9">
                  <c:v>5.25</c:v>
                </c:pt>
                <c:pt idx="10">
                  <c:v>8</c:v>
                </c:pt>
              </c:numCache>
            </c:numRef>
          </c:val>
          <c:smooth val="0"/>
        </c:ser>
        <c:axId val="46146494"/>
        <c:axId val="12665263"/>
      </c:lineChart>
      <c:catAx>
        <c:axId val="4614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65263"/>
        <c:crosses val="autoZero"/>
        <c:auto val="1"/>
        <c:lblOffset val="100"/>
        <c:noMultiLvlLbl val="0"/>
      </c:catAx>
      <c:valAx>
        <c:axId val="12665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6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</xdr:row>
      <xdr:rowOff>152400</xdr:rowOff>
    </xdr:from>
    <xdr:to>
      <xdr:col>10</xdr:col>
      <xdr:colOff>190500</xdr:colOff>
      <xdr:row>18</xdr:row>
      <xdr:rowOff>38100</xdr:rowOff>
    </xdr:to>
    <xdr:graphicFrame>
      <xdr:nvGraphicFramePr>
        <xdr:cNvPr id="1" name="Chart 4"/>
        <xdr:cNvGraphicFramePr/>
      </xdr:nvGraphicFramePr>
      <xdr:xfrm>
        <a:off x="3305175" y="809625"/>
        <a:ext cx="37433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19050</xdr:rowOff>
    </xdr:from>
    <xdr:to>
      <xdr:col>13</xdr:col>
      <xdr:colOff>66675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2771775" y="800100"/>
        <a:ext cx="6210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28575</xdr:rowOff>
    </xdr:from>
    <xdr:to>
      <xdr:col>10</xdr:col>
      <xdr:colOff>657225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152775" y="809625"/>
        <a:ext cx="46386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3" sqref="A3"/>
    </sheetView>
  </sheetViews>
  <sheetFormatPr defaultColWidth="9.00390625" defaultRowHeight="12.75"/>
  <sheetData>
    <row r="1" ht="23.25">
      <c r="A1" s="4" t="s">
        <v>3</v>
      </c>
    </row>
    <row r="3" ht="15.75">
      <c r="A3" s="1" t="s">
        <v>5</v>
      </c>
    </row>
    <row r="5" spans="1:3" ht="15.75">
      <c r="A5" s="2" t="s">
        <v>0</v>
      </c>
      <c r="B5" s="2" t="s">
        <v>1</v>
      </c>
      <c r="C5" s="2" t="s">
        <v>2</v>
      </c>
    </row>
    <row r="6" spans="1:3" ht="12.75">
      <c r="A6">
        <v>-6</v>
      </c>
      <c r="B6">
        <f>SIN(A6)</f>
        <v>0.27941549819892586</v>
      </c>
      <c r="C6">
        <f>A6*A6/2</f>
        <v>18</v>
      </c>
    </row>
    <row r="7" spans="1:3" ht="12.75">
      <c r="A7">
        <v>-5</v>
      </c>
      <c r="B7">
        <f aca="true" t="shared" si="0" ref="B7:B18">SIN(A7)</f>
        <v>0.9589242746631385</v>
      </c>
      <c r="C7">
        <f aca="true" t="shared" si="1" ref="C7:C18">A7*A7/2</f>
        <v>12.5</v>
      </c>
    </row>
    <row r="8" spans="1:3" ht="12.75">
      <c r="A8">
        <v>-4</v>
      </c>
      <c r="B8">
        <f t="shared" si="0"/>
        <v>0.7568024953079282</v>
      </c>
      <c r="C8">
        <f t="shared" si="1"/>
        <v>8</v>
      </c>
    </row>
    <row r="9" spans="1:3" ht="12.75">
      <c r="A9">
        <v>-3</v>
      </c>
      <c r="B9">
        <f t="shared" si="0"/>
        <v>-0.1411200080598672</v>
      </c>
      <c r="C9">
        <f t="shared" si="1"/>
        <v>4.5</v>
      </c>
    </row>
    <row r="10" spans="1:3" ht="12.75">
      <c r="A10">
        <v>-2</v>
      </c>
      <c r="B10">
        <f t="shared" si="0"/>
        <v>-0.9092974268256817</v>
      </c>
      <c r="C10">
        <f t="shared" si="1"/>
        <v>2</v>
      </c>
    </row>
    <row r="11" spans="1:3" ht="12.75">
      <c r="A11">
        <v>-1</v>
      </c>
      <c r="B11">
        <f t="shared" si="0"/>
        <v>-0.8414709848078965</v>
      </c>
      <c r="C11">
        <f t="shared" si="1"/>
        <v>0.5</v>
      </c>
    </row>
    <row r="12" spans="1:3" ht="12.75">
      <c r="A12">
        <v>0</v>
      </c>
      <c r="B12">
        <f t="shared" si="0"/>
        <v>0</v>
      </c>
      <c r="C12">
        <f t="shared" si="1"/>
        <v>0</v>
      </c>
    </row>
    <row r="13" spans="1:3" ht="12.75">
      <c r="A13">
        <v>1</v>
      </c>
      <c r="B13">
        <f t="shared" si="0"/>
        <v>0.8414709848078965</v>
      </c>
      <c r="C13">
        <f t="shared" si="1"/>
        <v>0.5</v>
      </c>
    </row>
    <row r="14" spans="1:3" ht="12.75">
      <c r="A14">
        <v>2</v>
      </c>
      <c r="B14">
        <f t="shared" si="0"/>
        <v>0.9092974268256817</v>
      </c>
      <c r="C14">
        <f t="shared" si="1"/>
        <v>2</v>
      </c>
    </row>
    <row r="15" spans="1:3" ht="12.75">
      <c r="A15">
        <v>3</v>
      </c>
      <c r="B15">
        <f t="shared" si="0"/>
        <v>0.1411200080598672</v>
      </c>
      <c r="C15">
        <f t="shared" si="1"/>
        <v>4.5</v>
      </c>
    </row>
    <row r="16" spans="1:3" ht="12.75">
      <c r="A16">
        <v>4</v>
      </c>
      <c r="B16">
        <f t="shared" si="0"/>
        <v>-0.7568024953079282</v>
      </c>
      <c r="C16">
        <f t="shared" si="1"/>
        <v>8</v>
      </c>
    </row>
    <row r="17" spans="1:3" ht="12.75">
      <c r="A17">
        <v>5</v>
      </c>
      <c r="B17">
        <f t="shared" si="0"/>
        <v>-0.9589242746631385</v>
      </c>
      <c r="C17">
        <f t="shared" si="1"/>
        <v>12.5</v>
      </c>
    </row>
    <row r="18" spans="1:3" ht="12.75">
      <c r="A18">
        <v>6</v>
      </c>
      <c r="B18">
        <f t="shared" si="0"/>
        <v>-0.27941549819892586</v>
      </c>
      <c r="C18">
        <f t="shared" si="1"/>
        <v>18</v>
      </c>
    </row>
    <row r="21" spans="2:8" ht="21">
      <c r="B21" s="5" t="s">
        <v>7</v>
      </c>
      <c r="D21" s="5" t="s">
        <v>8</v>
      </c>
      <c r="H2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3" sqref="A3"/>
    </sheetView>
  </sheetViews>
  <sheetFormatPr defaultColWidth="9.00390625" defaultRowHeight="12.75"/>
  <cols>
    <col min="4" max="4" width="18.625" style="0" customWidth="1"/>
  </cols>
  <sheetData>
    <row r="1" ht="23.25">
      <c r="A1" s="4" t="s">
        <v>3</v>
      </c>
    </row>
    <row r="3" ht="15.75">
      <c r="A3" s="1" t="s">
        <v>6</v>
      </c>
    </row>
    <row r="5" spans="1:4" ht="15.75">
      <c r="A5" s="2" t="s">
        <v>0</v>
      </c>
      <c r="B5" s="2" t="s">
        <v>1</v>
      </c>
      <c r="C5" s="2" t="s">
        <v>2</v>
      </c>
      <c r="D5" s="2" t="s">
        <v>4</v>
      </c>
    </row>
    <row r="6" spans="1:4" ht="12.75">
      <c r="A6">
        <v>1</v>
      </c>
      <c r="B6">
        <f>SIN(A6)</f>
        <v>0.8414709848078965</v>
      </c>
      <c r="C6">
        <f>A6*A6/2</f>
        <v>0.5</v>
      </c>
      <c r="D6">
        <f>B6-C6</f>
        <v>0.3414709848078965</v>
      </c>
    </row>
    <row r="7" spans="1:4" ht="12.75">
      <c r="A7">
        <v>1.1</v>
      </c>
      <c r="B7">
        <f aca="true" t="shared" si="0" ref="B7:B16">SIN(A7)</f>
        <v>0.8912073600614354</v>
      </c>
      <c r="C7">
        <f aca="true" t="shared" si="1" ref="C7:C16">A7*A7/2</f>
        <v>0.6050000000000001</v>
      </c>
      <c r="D7">
        <f aca="true" t="shared" si="2" ref="D7:D16">B7-C7</f>
        <v>0.2862073600614353</v>
      </c>
    </row>
    <row r="8" spans="1:4" ht="12.75">
      <c r="A8">
        <v>1.2</v>
      </c>
      <c r="B8">
        <f t="shared" si="0"/>
        <v>0.9320390859672263</v>
      </c>
      <c r="C8">
        <f t="shared" si="1"/>
        <v>0.72</v>
      </c>
      <c r="D8">
        <f t="shared" si="2"/>
        <v>0.21203908596722632</v>
      </c>
    </row>
    <row r="9" spans="1:4" ht="12.75">
      <c r="A9">
        <v>1.3</v>
      </c>
      <c r="B9">
        <f t="shared" si="0"/>
        <v>0.963558185417193</v>
      </c>
      <c r="C9">
        <f t="shared" si="1"/>
        <v>0.8450000000000001</v>
      </c>
      <c r="D9">
        <f t="shared" si="2"/>
        <v>0.11855818541719287</v>
      </c>
    </row>
    <row r="10" spans="1:4" ht="12.75">
      <c r="A10" s="3">
        <v>1.4</v>
      </c>
      <c r="B10" s="3">
        <f t="shared" si="0"/>
        <v>0.9854497299884601</v>
      </c>
      <c r="C10" s="3">
        <f t="shared" si="1"/>
        <v>0.9799999999999999</v>
      </c>
      <c r="D10" s="3">
        <f t="shared" si="2"/>
        <v>0.005449729988460272</v>
      </c>
    </row>
    <row r="11" spans="1:4" ht="12.75">
      <c r="A11" s="3">
        <v>1.5</v>
      </c>
      <c r="B11" s="3">
        <f t="shared" si="0"/>
        <v>0.9974949866040544</v>
      </c>
      <c r="C11" s="3">
        <f t="shared" si="1"/>
        <v>1.125</v>
      </c>
      <c r="D11" s="3">
        <f t="shared" si="2"/>
        <v>-0.12750501339594555</v>
      </c>
    </row>
    <row r="12" spans="1:4" ht="12.75">
      <c r="A12">
        <v>1.6</v>
      </c>
      <c r="B12">
        <f t="shared" si="0"/>
        <v>0.9995736030415051</v>
      </c>
      <c r="C12">
        <f t="shared" si="1"/>
        <v>1.2800000000000002</v>
      </c>
      <c r="D12">
        <f t="shared" si="2"/>
        <v>-0.28042639695849514</v>
      </c>
    </row>
    <row r="13" spans="1:4" ht="12.75">
      <c r="A13">
        <v>1.7</v>
      </c>
      <c r="B13">
        <f t="shared" si="0"/>
        <v>0.9916648104524686</v>
      </c>
      <c r="C13">
        <f t="shared" si="1"/>
        <v>1.4449999999999998</v>
      </c>
      <c r="D13">
        <f t="shared" si="2"/>
        <v>-0.45333518954753127</v>
      </c>
    </row>
    <row r="14" spans="1:4" ht="12.75">
      <c r="A14">
        <v>1.8</v>
      </c>
      <c r="B14">
        <f t="shared" si="0"/>
        <v>0.9738476308781951</v>
      </c>
      <c r="C14">
        <f t="shared" si="1"/>
        <v>1.62</v>
      </c>
      <c r="D14">
        <f t="shared" si="2"/>
        <v>-0.646152369121805</v>
      </c>
    </row>
    <row r="15" spans="1:4" ht="12.75">
      <c r="A15">
        <v>1.9</v>
      </c>
      <c r="B15">
        <f t="shared" si="0"/>
        <v>0.9463000876874145</v>
      </c>
      <c r="C15">
        <f t="shared" si="1"/>
        <v>1.805</v>
      </c>
      <c r="D15">
        <f t="shared" si="2"/>
        <v>-0.8586999123125855</v>
      </c>
    </row>
    <row r="16" spans="1:4" ht="12.75">
      <c r="A16">
        <v>2</v>
      </c>
      <c r="B16">
        <f t="shared" si="0"/>
        <v>0.9092974268256817</v>
      </c>
      <c r="C16">
        <f t="shared" si="1"/>
        <v>2</v>
      </c>
      <c r="D16">
        <f t="shared" si="2"/>
        <v>-1.0907025731743183</v>
      </c>
    </row>
    <row r="19" ht="18">
      <c r="C19" s="5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3" sqref="A3"/>
    </sheetView>
  </sheetViews>
  <sheetFormatPr defaultColWidth="9.00390625" defaultRowHeight="12.75"/>
  <cols>
    <col min="4" max="4" width="18.375" style="0" customWidth="1"/>
  </cols>
  <sheetData>
    <row r="1" ht="23.25">
      <c r="A1" s="4" t="s">
        <v>3</v>
      </c>
    </row>
    <row r="3" ht="15.75">
      <c r="A3" s="1" t="s">
        <v>21</v>
      </c>
    </row>
    <row r="5" spans="1:4" ht="15.75">
      <c r="A5" s="2" t="s">
        <v>0</v>
      </c>
      <c r="B5" s="2" t="s">
        <v>1</v>
      </c>
      <c r="C5" s="2" t="s">
        <v>2</v>
      </c>
      <c r="D5" s="2" t="s">
        <v>4</v>
      </c>
    </row>
    <row r="6" spans="1:4" ht="12.75">
      <c r="A6" s="3">
        <v>1.4</v>
      </c>
      <c r="B6" s="3">
        <f>SIN(A6)</f>
        <v>0.9854497299884601</v>
      </c>
      <c r="C6" s="3">
        <f>A6*A6/2</f>
        <v>0.9799999999999999</v>
      </c>
      <c r="D6" s="3">
        <f>B6-C6</f>
        <v>0.005449729988460272</v>
      </c>
    </row>
    <row r="7" spans="1:4" ht="12.75">
      <c r="A7" s="3">
        <v>1.41</v>
      </c>
      <c r="B7" s="3">
        <f aca="true" t="shared" si="0" ref="B7:B16">SIN(A7)</f>
        <v>0.9871001010138504</v>
      </c>
      <c r="C7" s="3">
        <f aca="true" t="shared" si="1" ref="C7:C16">A7*A7/2</f>
        <v>0.9940499999999999</v>
      </c>
      <c r="D7" s="3">
        <f aca="true" t="shared" si="2" ref="D7:D16">B7-C7</f>
        <v>-0.006949898986149505</v>
      </c>
    </row>
    <row r="8" spans="1:4" ht="12.75">
      <c r="A8">
        <v>1.42</v>
      </c>
      <c r="B8">
        <f t="shared" si="0"/>
        <v>0.9886517628517197</v>
      </c>
      <c r="C8">
        <f t="shared" si="1"/>
        <v>1.0082</v>
      </c>
      <c r="D8">
        <f t="shared" si="2"/>
        <v>-0.019548237148280245</v>
      </c>
    </row>
    <row r="9" spans="1:4" ht="12.75">
      <c r="A9">
        <v>1.43</v>
      </c>
      <c r="B9">
        <f t="shared" si="0"/>
        <v>0.9901045603371778</v>
      </c>
      <c r="C9">
        <f t="shared" si="1"/>
        <v>1.0224499999999999</v>
      </c>
      <c r="D9">
        <f t="shared" si="2"/>
        <v>-0.032345439662822106</v>
      </c>
    </row>
    <row r="10" spans="1:4" ht="12.75">
      <c r="A10">
        <v>1.44</v>
      </c>
      <c r="B10">
        <f t="shared" si="0"/>
        <v>0.9914583481916864</v>
      </c>
      <c r="C10">
        <f t="shared" si="1"/>
        <v>1.0368</v>
      </c>
      <c r="D10">
        <f t="shared" si="2"/>
        <v>-0.04534165180831351</v>
      </c>
    </row>
    <row r="11" spans="1:4" ht="12.75">
      <c r="A11">
        <v>1.45</v>
      </c>
      <c r="B11">
        <f t="shared" si="0"/>
        <v>0.9927129910375885</v>
      </c>
      <c r="C11">
        <f t="shared" si="1"/>
        <v>1.05125</v>
      </c>
      <c r="D11">
        <f t="shared" si="2"/>
        <v>-0.05853700896241154</v>
      </c>
    </row>
    <row r="12" spans="1:4" ht="12.75">
      <c r="A12">
        <v>1.46</v>
      </c>
      <c r="B12">
        <f t="shared" si="0"/>
        <v>0.9938683634116449</v>
      </c>
      <c r="C12">
        <f t="shared" si="1"/>
        <v>1.0657999999999999</v>
      </c>
      <c r="D12">
        <f t="shared" si="2"/>
        <v>-0.071931636588355</v>
      </c>
    </row>
    <row r="13" spans="1:4" ht="12.75">
      <c r="A13">
        <v>1.47</v>
      </c>
      <c r="B13">
        <f t="shared" si="0"/>
        <v>0.9949243497775809</v>
      </c>
      <c r="C13">
        <f t="shared" si="1"/>
        <v>1.08045</v>
      </c>
      <c r="D13">
        <f t="shared" si="2"/>
        <v>-0.08552565022241898</v>
      </c>
    </row>
    <row r="14" spans="1:4" ht="12.75">
      <c r="A14">
        <v>1.48</v>
      </c>
      <c r="B14">
        <f t="shared" si="0"/>
        <v>0.99588084453764</v>
      </c>
      <c r="C14">
        <f t="shared" si="1"/>
        <v>1.0952</v>
      </c>
      <c r="D14">
        <f t="shared" si="2"/>
        <v>-0.09931915546235992</v>
      </c>
    </row>
    <row r="15" spans="1:4" ht="12.75">
      <c r="A15">
        <v>1.49</v>
      </c>
      <c r="B15">
        <f t="shared" si="0"/>
        <v>0.9967377520431434</v>
      </c>
      <c r="C15">
        <f t="shared" si="1"/>
        <v>1.11005</v>
      </c>
      <c r="D15">
        <f t="shared" si="2"/>
        <v>-0.11331224795685657</v>
      </c>
    </row>
    <row r="16" spans="1:4" ht="12.75">
      <c r="A16">
        <v>1.5</v>
      </c>
      <c r="B16">
        <f t="shared" si="0"/>
        <v>0.9974949866040544</v>
      </c>
      <c r="C16">
        <f t="shared" si="1"/>
        <v>1.125</v>
      </c>
      <c r="D16">
        <f t="shared" si="2"/>
        <v>-0.12750501339594555</v>
      </c>
    </row>
    <row r="19" ht="21">
      <c r="C19" s="5" t="s">
        <v>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3" sqref="A3"/>
    </sheetView>
  </sheetViews>
  <sheetFormatPr defaultColWidth="9.00390625" defaultRowHeight="12.75"/>
  <sheetData>
    <row r="1" spans="1:9" ht="20.25">
      <c r="A1" s="8" t="s">
        <v>12</v>
      </c>
      <c r="B1" s="9"/>
      <c r="C1" s="9"/>
      <c r="D1" s="9"/>
      <c r="E1" s="9"/>
      <c r="F1" s="9"/>
      <c r="G1" s="9"/>
      <c r="H1" s="9"/>
      <c r="I1" s="9"/>
    </row>
    <row r="3" ht="15.75">
      <c r="A3" s="1" t="s">
        <v>14</v>
      </c>
    </row>
    <row r="5" spans="1:3" ht="12.75">
      <c r="A5" s="10" t="s">
        <v>10</v>
      </c>
      <c r="B5" s="10" t="s">
        <v>11</v>
      </c>
      <c r="C5" s="10" t="s">
        <v>13</v>
      </c>
    </row>
    <row r="6" spans="1:3" ht="12.75">
      <c r="A6">
        <v>0.1</v>
      </c>
      <c r="B6">
        <f>LN(A6)</f>
        <v>-2.3025850929940455</v>
      </c>
      <c r="C6">
        <f>COS(A6)</f>
        <v>0.9950041652780258</v>
      </c>
    </row>
    <row r="7" spans="1:3" ht="12.75">
      <c r="A7">
        <v>0.5</v>
      </c>
      <c r="B7">
        <f aca="true" t="shared" si="0" ref="B7:B26">LN(A7)</f>
        <v>-0.6931471805599453</v>
      </c>
      <c r="C7">
        <f aca="true" t="shared" si="1" ref="C7:C25">COS(A7)</f>
        <v>0.8775825618903728</v>
      </c>
    </row>
    <row r="8" spans="1:3" ht="12.75">
      <c r="A8">
        <v>1</v>
      </c>
      <c r="B8">
        <f t="shared" si="0"/>
        <v>0</v>
      </c>
      <c r="C8">
        <f t="shared" si="1"/>
        <v>0.5403023058681398</v>
      </c>
    </row>
    <row r="9" spans="1:3" ht="12.75">
      <c r="A9">
        <v>1.5</v>
      </c>
      <c r="B9">
        <f t="shared" si="0"/>
        <v>0.4054651081081644</v>
      </c>
      <c r="C9">
        <f t="shared" si="1"/>
        <v>0.0707372016677029</v>
      </c>
    </row>
    <row r="10" spans="1:3" ht="12.75">
      <c r="A10">
        <v>2</v>
      </c>
      <c r="B10">
        <f t="shared" si="0"/>
        <v>0.6931471805599453</v>
      </c>
      <c r="C10">
        <f t="shared" si="1"/>
        <v>-0.4161468365471424</v>
      </c>
    </row>
    <row r="11" spans="1:3" ht="12.75">
      <c r="A11">
        <v>2.5</v>
      </c>
      <c r="B11">
        <f t="shared" si="0"/>
        <v>0.9162907318741551</v>
      </c>
      <c r="C11">
        <f t="shared" si="1"/>
        <v>-0.8011436155469337</v>
      </c>
    </row>
    <row r="12" spans="1:3" ht="12.75">
      <c r="A12">
        <v>3</v>
      </c>
      <c r="B12">
        <f t="shared" si="0"/>
        <v>1.0986122886681098</v>
      </c>
      <c r="C12">
        <f t="shared" si="1"/>
        <v>-0.9899924966004454</v>
      </c>
    </row>
    <row r="13" spans="1:3" ht="12.75">
      <c r="A13">
        <v>3.5</v>
      </c>
      <c r="B13">
        <f t="shared" si="0"/>
        <v>1.252762968495368</v>
      </c>
      <c r="C13">
        <f t="shared" si="1"/>
        <v>-0.9364566872907963</v>
      </c>
    </row>
    <row r="14" spans="1:3" ht="12.75">
      <c r="A14">
        <v>4</v>
      </c>
      <c r="B14">
        <f t="shared" si="0"/>
        <v>1.3862943611198906</v>
      </c>
      <c r="C14">
        <f t="shared" si="1"/>
        <v>-0.6536436208636119</v>
      </c>
    </row>
    <row r="15" spans="1:3" ht="12.75">
      <c r="A15">
        <v>4.5</v>
      </c>
      <c r="B15">
        <f t="shared" si="0"/>
        <v>1.5040773967762742</v>
      </c>
      <c r="C15">
        <f t="shared" si="1"/>
        <v>-0.2107957994307797</v>
      </c>
    </row>
    <row r="16" spans="1:3" ht="12.75">
      <c r="A16">
        <v>5</v>
      </c>
      <c r="B16">
        <f t="shared" si="0"/>
        <v>1.6094379124341003</v>
      </c>
      <c r="C16">
        <f t="shared" si="1"/>
        <v>0.28366218546322625</v>
      </c>
    </row>
    <row r="17" spans="1:3" ht="12.75">
      <c r="A17">
        <v>5.5</v>
      </c>
      <c r="B17">
        <f t="shared" si="0"/>
        <v>1.7047480922384253</v>
      </c>
      <c r="C17">
        <f t="shared" si="1"/>
        <v>0.70866977429126</v>
      </c>
    </row>
    <row r="18" spans="1:3" ht="12.75">
      <c r="A18">
        <v>6</v>
      </c>
      <c r="B18">
        <f t="shared" si="0"/>
        <v>1.791759469228055</v>
      </c>
      <c r="C18">
        <f t="shared" si="1"/>
        <v>0.960170286650366</v>
      </c>
    </row>
    <row r="19" spans="1:3" ht="12.75">
      <c r="A19">
        <v>6.5</v>
      </c>
      <c r="B19">
        <f t="shared" si="0"/>
        <v>1.8718021769015913</v>
      </c>
      <c r="C19">
        <f t="shared" si="1"/>
        <v>0.9765876257280235</v>
      </c>
    </row>
    <row r="20" spans="1:3" ht="12.75">
      <c r="A20">
        <v>7</v>
      </c>
      <c r="B20">
        <f t="shared" si="0"/>
        <v>1.9459101490553132</v>
      </c>
      <c r="C20">
        <f t="shared" si="1"/>
        <v>0.7539022543433046</v>
      </c>
    </row>
    <row r="21" spans="1:3" ht="12.75">
      <c r="A21">
        <v>7.5</v>
      </c>
      <c r="B21">
        <f t="shared" si="0"/>
        <v>2.0149030205422647</v>
      </c>
      <c r="C21">
        <f t="shared" si="1"/>
        <v>0.3466353178350258</v>
      </c>
    </row>
    <row r="22" spans="1:3" ht="12.75">
      <c r="A22">
        <v>8</v>
      </c>
      <c r="B22">
        <f t="shared" si="0"/>
        <v>2.0794415416798357</v>
      </c>
      <c r="C22">
        <f t="shared" si="1"/>
        <v>-0.14550003380861354</v>
      </c>
    </row>
    <row r="23" spans="1:3" ht="12.75">
      <c r="A23">
        <v>8.5</v>
      </c>
      <c r="B23">
        <f t="shared" si="0"/>
        <v>2.1400661634962708</v>
      </c>
      <c r="C23">
        <f t="shared" si="1"/>
        <v>-0.6020119026848236</v>
      </c>
    </row>
    <row r="24" spans="1:3" ht="12.75">
      <c r="A24">
        <v>9</v>
      </c>
      <c r="B24">
        <f t="shared" si="0"/>
        <v>2.1972245773362196</v>
      </c>
      <c r="C24">
        <f t="shared" si="1"/>
        <v>-0.9111302618846769</v>
      </c>
    </row>
    <row r="25" spans="1:3" ht="12.75">
      <c r="A25">
        <v>9.5</v>
      </c>
      <c r="B25">
        <f t="shared" si="0"/>
        <v>2.2512917986064953</v>
      </c>
      <c r="C25">
        <f t="shared" si="1"/>
        <v>-0.9971721561963784</v>
      </c>
    </row>
    <row r="26" spans="1:3" ht="12.75">
      <c r="A26">
        <v>10</v>
      </c>
      <c r="B26">
        <f t="shared" si="0"/>
        <v>2.302585092994046</v>
      </c>
      <c r="C26">
        <f>COS(A26)</f>
        <v>-0.8390715290764524</v>
      </c>
    </row>
    <row r="28" ht="18">
      <c r="B28" s="5" t="s"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22" sqref="H22"/>
    </sheetView>
  </sheetViews>
  <sheetFormatPr defaultColWidth="9.00390625" defaultRowHeight="12.75"/>
  <cols>
    <col min="4" max="4" width="17.875" style="0" customWidth="1"/>
  </cols>
  <sheetData>
    <row r="1" spans="1:9" ht="20.25">
      <c r="A1" s="12" t="s">
        <v>12</v>
      </c>
      <c r="B1" s="9"/>
      <c r="C1" s="9"/>
      <c r="D1" s="9"/>
      <c r="E1" s="9"/>
      <c r="F1" s="9"/>
      <c r="G1" s="9"/>
      <c r="H1" s="9"/>
      <c r="I1" s="9"/>
    </row>
    <row r="3" ht="15.75">
      <c r="A3" s="1" t="s">
        <v>15</v>
      </c>
    </row>
    <row r="5" spans="1:4" ht="15.75">
      <c r="A5" s="11" t="s">
        <v>10</v>
      </c>
      <c r="B5" s="11" t="s">
        <v>11</v>
      </c>
      <c r="C5" s="11" t="s">
        <v>16</v>
      </c>
      <c r="D5" s="11" t="s">
        <v>17</v>
      </c>
    </row>
    <row r="6" spans="1:4" ht="12.75">
      <c r="A6">
        <v>1</v>
      </c>
      <c r="B6">
        <f>LN(A6)</f>
        <v>0</v>
      </c>
      <c r="C6">
        <f>COS(A6)</f>
        <v>0.5403023058681398</v>
      </c>
      <c r="D6">
        <f>B6-C6</f>
        <v>-0.5403023058681398</v>
      </c>
    </row>
    <row r="7" spans="1:4" ht="12.75">
      <c r="A7">
        <v>1.1</v>
      </c>
      <c r="B7">
        <f aca="true" t="shared" si="0" ref="B7:B16">LN(A7)</f>
        <v>0.09531017980432493</v>
      </c>
      <c r="C7">
        <f aca="true" t="shared" si="1" ref="C7:C16">COS(A7)</f>
        <v>0.4535961214255773</v>
      </c>
      <c r="D7">
        <f aca="true" t="shared" si="2" ref="D7:D16">B7-C7</f>
        <v>-0.3582859416212524</v>
      </c>
    </row>
    <row r="8" spans="1:4" ht="12.75">
      <c r="A8">
        <v>1.2</v>
      </c>
      <c r="B8">
        <f t="shared" si="0"/>
        <v>0.1823215567939546</v>
      </c>
      <c r="C8">
        <f t="shared" si="1"/>
        <v>0.3623577544766736</v>
      </c>
      <c r="D8">
        <f t="shared" si="2"/>
        <v>-0.18003619768271903</v>
      </c>
    </row>
    <row r="9" spans="1:4" ht="12.75">
      <c r="A9" s="3">
        <v>1.3</v>
      </c>
      <c r="B9" s="3">
        <f t="shared" si="0"/>
        <v>0.26236426446749106</v>
      </c>
      <c r="C9" s="3">
        <f t="shared" si="1"/>
        <v>0.26749882862458735</v>
      </c>
      <c r="D9" s="3">
        <f t="shared" si="2"/>
        <v>-0.0051345641570962886</v>
      </c>
    </row>
    <row r="10" spans="1:4" ht="12.75">
      <c r="A10" s="3">
        <v>1.4</v>
      </c>
      <c r="B10" s="3">
        <f t="shared" si="0"/>
        <v>0.3364722366212129</v>
      </c>
      <c r="C10" s="3">
        <f t="shared" si="1"/>
        <v>0.16996714290024104</v>
      </c>
      <c r="D10" s="3">
        <f t="shared" si="2"/>
        <v>0.16650509372097186</v>
      </c>
    </row>
    <row r="11" spans="1:4" ht="12.75">
      <c r="A11">
        <v>1.5</v>
      </c>
      <c r="B11">
        <f t="shared" si="0"/>
        <v>0.4054651081081644</v>
      </c>
      <c r="C11">
        <f t="shared" si="1"/>
        <v>0.0707372016677029</v>
      </c>
      <c r="D11">
        <f t="shared" si="2"/>
        <v>0.33472790644046146</v>
      </c>
    </row>
    <row r="12" spans="1:4" ht="12.75">
      <c r="A12">
        <v>1.6</v>
      </c>
      <c r="B12">
        <f t="shared" si="0"/>
        <v>0.47000362924573563</v>
      </c>
      <c r="C12">
        <f t="shared" si="1"/>
        <v>-0.029199522301288815</v>
      </c>
      <c r="D12">
        <f t="shared" si="2"/>
        <v>0.49920315154702444</v>
      </c>
    </row>
    <row r="13" spans="1:4" ht="12.75">
      <c r="A13">
        <v>1.7</v>
      </c>
      <c r="B13">
        <f t="shared" si="0"/>
        <v>0.5306282510621704</v>
      </c>
      <c r="C13">
        <f t="shared" si="1"/>
        <v>-0.12884449429552464</v>
      </c>
      <c r="D13">
        <f t="shared" si="2"/>
        <v>0.659472745357695</v>
      </c>
    </row>
    <row r="14" spans="1:4" ht="12.75">
      <c r="A14">
        <v>1.8</v>
      </c>
      <c r="B14">
        <f t="shared" si="0"/>
        <v>0.5877866649021191</v>
      </c>
      <c r="C14">
        <f t="shared" si="1"/>
        <v>-0.2272020946930871</v>
      </c>
      <c r="D14">
        <f t="shared" si="2"/>
        <v>0.8149887595952061</v>
      </c>
    </row>
    <row r="15" spans="1:4" ht="12.75">
      <c r="A15">
        <v>1.9</v>
      </c>
      <c r="B15">
        <f t="shared" si="0"/>
        <v>0.6418538861723947</v>
      </c>
      <c r="C15">
        <f t="shared" si="1"/>
        <v>-0.32328956686350335</v>
      </c>
      <c r="D15">
        <f t="shared" si="2"/>
        <v>0.965143453035898</v>
      </c>
    </row>
    <row r="16" spans="1:4" ht="12.75">
      <c r="A16">
        <v>2</v>
      </c>
      <c r="B16">
        <f t="shared" si="0"/>
        <v>0.6931471805599453</v>
      </c>
      <c r="C16">
        <f t="shared" si="1"/>
        <v>-0.4161468365471424</v>
      </c>
      <c r="D16">
        <f t="shared" si="2"/>
        <v>1.1092940171070877</v>
      </c>
    </row>
    <row r="19" ht="18">
      <c r="C19" s="5" t="s">
        <v>18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30" sqref="F30"/>
    </sheetView>
  </sheetViews>
  <sheetFormatPr defaultColWidth="9.00390625" defaultRowHeight="12.75"/>
  <cols>
    <col min="4" max="4" width="18.625" style="0" customWidth="1"/>
  </cols>
  <sheetData>
    <row r="1" spans="1:9" ht="20.25">
      <c r="A1" s="12" t="s">
        <v>12</v>
      </c>
      <c r="B1" s="9"/>
      <c r="C1" s="9"/>
      <c r="D1" s="9"/>
      <c r="E1" s="9"/>
      <c r="F1" s="9"/>
      <c r="G1" s="9"/>
      <c r="H1" s="9"/>
      <c r="I1" s="9"/>
    </row>
    <row r="3" ht="15.75">
      <c r="A3" s="1" t="s">
        <v>21</v>
      </c>
    </row>
    <row r="5" spans="1:4" ht="15.75">
      <c r="A5" s="11" t="s">
        <v>10</v>
      </c>
      <c r="B5" s="11" t="s">
        <v>11</v>
      </c>
      <c r="C5" s="11" t="s">
        <v>16</v>
      </c>
      <c r="D5" s="11" t="s">
        <v>17</v>
      </c>
    </row>
    <row r="6" spans="1:4" ht="12.75">
      <c r="A6" s="3">
        <v>1.3</v>
      </c>
      <c r="B6" s="3">
        <f>LN(A6)</f>
        <v>0.26236426446749106</v>
      </c>
      <c r="C6" s="3">
        <f>COS(A6)</f>
        <v>0.26749882862458735</v>
      </c>
      <c r="D6" s="3">
        <f>B6-C6</f>
        <v>-0.0051345641570962886</v>
      </c>
    </row>
    <row r="7" spans="1:4" ht="12.75">
      <c r="A7" s="3">
        <v>1.31</v>
      </c>
      <c r="B7" s="3">
        <f aca="true" t="shared" si="0" ref="B7:B16">LN(A7)</f>
        <v>0.2700271372130602</v>
      </c>
      <c r="C7" s="3">
        <f aca="true" t="shared" si="1" ref="C7:C16">COS(A7)</f>
        <v>0.25785003253266964</v>
      </c>
      <c r="D7" s="3">
        <f aca="true" t="shared" si="2" ref="D7:D16">B7-C7</f>
        <v>0.012177104680390571</v>
      </c>
    </row>
    <row r="8" spans="1:4" ht="12.75">
      <c r="A8">
        <v>1.32</v>
      </c>
      <c r="B8">
        <f t="shared" si="0"/>
        <v>0.27763173659827955</v>
      </c>
      <c r="C8">
        <f t="shared" si="1"/>
        <v>0.2481754516523729</v>
      </c>
      <c r="D8">
        <f t="shared" si="2"/>
        <v>0.029456284945906658</v>
      </c>
    </row>
    <row r="9" spans="1:4" ht="12.75">
      <c r="A9">
        <v>1.33</v>
      </c>
      <c r="B9">
        <f t="shared" si="0"/>
        <v>0.28517894223366247</v>
      </c>
      <c r="C9">
        <f t="shared" si="1"/>
        <v>0.23847605343372313</v>
      </c>
      <c r="D9">
        <f t="shared" si="2"/>
        <v>0.046702888799939335</v>
      </c>
    </row>
    <row r="10" spans="1:4" ht="12.75">
      <c r="A10">
        <v>1.34</v>
      </c>
      <c r="B10">
        <f t="shared" si="0"/>
        <v>0.29266961396282004</v>
      </c>
      <c r="C10">
        <f t="shared" si="1"/>
        <v>0.22875280780845939</v>
      </c>
      <c r="D10">
        <f t="shared" si="2"/>
        <v>0.06391680615436066</v>
      </c>
    </row>
    <row r="11" spans="1:4" ht="12.75">
      <c r="A11">
        <v>1.35</v>
      </c>
      <c r="B11">
        <f t="shared" si="0"/>
        <v>0.30010459245033816</v>
      </c>
      <c r="C11">
        <f t="shared" si="1"/>
        <v>0.2190066870930415</v>
      </c>
      <c r="D11">
        <f t="shared" si="2"/>
        <v>0.08109790535729666</v>
      </c>
    </row>
    <row r="12" spans="1:4" ht="12.75">
      <c r="A12">
        <v>1.36</v>
      </c>
      <c r="B12">
        <f t="shared" si="0"/>
        <v>0.3074846997479607</v>
      </c>
      <c r="C12">
        <f t="shared" si="1"/>
        <v>0.20923866589141926</v>
      </c>
      <c r="D12">
        <f t="shared" si="2"/>
        <v>0.09824603385654146</v>
      </c>
    </row>
    <row r="13" spans="1:4" ht="12.75">
      <c r="A13">
        <v>1.37</v>
      </c>
      <c r="B13">
        <f t="shared" si="0"/>
        <v>0.3148107398400336</v>
      </c>
      <c r="C13">
        <f t="shared" si="1"/>
        <v>0.19944972099757285</v>
      </c>
      <c r="D13">
        <f t="shared" si="2"/>
        <v>0.11536101884246075</v>
      </c>
    </row>
    <row r="14" spans="1:4" ht="12.75">
      <c r="A14">
        <v>1.38</v>
      </c>
      <c r="B14">
        <f t="shared" si="0"/>
        <v>0.3220834991691132</v>
      </c>
      <c r="C14">
        <f t="shared" si="1"/>
        <v>0.18964083129783446</v>
      </c>
      <c r="D14">
        <f t="shared" si="2"/>
        <v>0.13244266787127876</v>
      </c>
    </row>
    <row r="15" spans="1:4" ht="12.75">
      <c r="A15">
        <v>1.39</v>
      </c>
      <c r="B15">
        <f t="shared" si="0"/>
        <v>0.3293037471426003</v>
      </c>
      <c r="C15">
        <f t="shared" si="1"/>
        <v>0.17981297767299959</v>
      </c>
      <c r="D15">
        <f t="shared" si="2"/>
        <v>0.14949076946960071</v>
      </c>
    </row>
    <row r="16" spans="1:4" ht="12.75">
      <c r="A16">
        <v>1.4</v>
      </c>
      <c r="B16">
        <f t="shared" si="0"/>
        <v>0.3364722366212129</v>
      </c>
      <c r="C16">
        <f t="shared" si="1"/>
        <v>0.16996714290024104</v>
      </c>
      <c r="D16">
        <f t="shared" si="2"/>
        <v>0.16650509372097186</v>
      </c>
    </row>
    <row r="19" ht="18">
      <c r="C19" s="5" t="s">
        <v>22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22" sqref="F22"/>
    </sheetView>
  </sheetViews>
  <sheetFormatPr defaultColWidth="9.00390625" defaultRowHeight="12.75"/>
  <cols>
    <col min="3" max="3" width="12.625" style="0" customWidth="1"/>
  </cols>
  <sheetData>
    <row r="1" ht="20.25">
      <c r="A1" s="7" t="s">
        <v>23</v>
      </c>
    </row>
    <row r="3" ht="15.75">
      <c r="A3" s="1" t="s">
        <v>14</v>
      </c>
    </row>
    <row r="5" spans="1:3" ht="15.75">
      <c r="A5" s="11" t="s">
        <v>10</v>
      </c>
      <c r="B5" s="11" t="s">
        <v>11</v>
      </c>
      <c r="C5" s="11" t="s">
        <v>24</v>
      </c>
    </row>
    <row r="6" spans="1:3" ht="12.75">
      <c r="A6">
        <v>0.1</v>
      </c>
      <c r="B6">
        <f>LN(A6)</f>
        <v>-2.3025850929940455</v>
      </c>
      <c r="C6">
        <f>ABS(A6^2-4*A6+3)</f>
        <v>2.61</v>
      </c>
    </row>
    <row r="7" spans="1:3" ht="12.75">
      <c r="A7">
        <v>0.5</v>
      </c>
      <c r="B7">
        <f aca="true" t="shared" si="0" ref="B7:B26">LN(A7)</f>
        <v>-0.6931471805599453</v>
      </c>
      <c r="C7">
        <f aca="true" t="shared" si="1" ref="C7:C26">ABS(A7^2-4*A7+3)</f>
        <v>1.25</v>
      </c>
    </row>
    <row r="8" spans="1:3" ht="12.75">
      <c r="A8" s="3">
        <v>1</v>
      </c>
      <c r="B8" s="3">
        <f t="shared" si="0"/>
        <v>0</v>
      </c>
      <c r="C8" s="3">
        <f t="shared" si="1"/>
        <v>0</v>
      </c>
    </row>
    <row r="9" spans="1:3" ht="12.75">
      <c r="A9">
        <v>1.5</v>
      </c>
      <c r="B9">
        <f t="shared" si="0"/>
        <v>0.4054651081081644</v>
      </c>
      <c r="C9">
        <f t="shared" si="1"/>
        <v>0.75</v>
      </c>
    </row>
    <row r="10" spans="1:3" ht="12.75">
      <c r="A10">
        <v>2</v>
      </c>
      <c r="B10">
        <f t="shared" si="0"/>
        <v>0.6931471805599453</v>
      </c>
      <c r="C10">
        <f t="shared" si="1"/>
        <v>1</v>
      </c>
    </row>
    <row r="11" spans="1:3" ht="12.75">
      <c r="A11">
        <v>2.5</v>
      </c>
      <c r="B11">
        <f t="shared" si="0"/>
        <v>0.9162907318741551</v>
      </c>
      <c r="C11">
        <f t="shared" si="1"/>
        <v>0.75</v>
      </c>
    </row>
    <row r="12" spans="1:3" ht="12.75">
      <c r="A12">
        <v>3</v>
      </c>
      <c r="B12">
        <f t="shared" si="0"/>
        <v>1.0986122886681098</v>
      </c>
      <c r="C12">
        <f t="shared" si="1"/>
        <v>0</v>
      </c>
    </row>
    <row r="13" spans="1:3" ht="12.75">
      <c r="A13">
        <v>3.5</v>
      </c>
      <c r="B13">
        <f t="shared" si="0"/>
        <v>1.252762968495368</v>
      </c>
      <c r="C13">
        <f t="shared" si="1"/>
        <v>1.25</v>
      </c>
    </row>
    <row r="14" spans="1:3" ht="12.75">
      <c r="A14">
        <v>4</v>
      </c>
      <c r="B14">
        <f t="shared" si="0"/>
        <v>1.3862943611198906</v>
      </c>
      <c r="C14">
        <f t="shared" si="1"/>
        <v>3</v>
      </c>
    </row>
    <row r="15" spans="1:3" ht="12.75">
      <c r="A15">
        <v>4.5</v>
      </c>
      <c r="B15">
        <f t="shared" si="0"/>
        <v>1.5040773967762742</v>
      </c>
      <c r="C15">
        <f t="shared" si="1"/>
        <v>5.25</v>
      </c>
    </row>
    <row r="16" spans="1:3" ht="12.75">
      <c r="A16">
        <v>5</v>
      </c>
      <c r="B16">
        <f t="shared" si="0"/>
        <v>1.6094379124341003</v>
      </c>
      <c r="C16">
        <f t="shared" si="1"/>
        <v>8</v>
      </c>
    </row>
    <row r="22" spans="2:6" ht="18.75">
      <c r="B22" s="11" t="s">
        <v>25</v>
      </c>
      <c r="D22" s="11" t="s">
        <v>26</v>
      </c>
      <c r="F22" s="11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5" sqref="D5"/>
    </sheetView>
  </sheetViews>
  <sheetFormatPr defaultColWidth="9.00390625" defaultRowHeight="12.75"/>
  <cols>
    <col min="3" max="3" width="18.375" style="0" customWidth="1"/>
    <col min="4" max="4" width="19.00390625" style="0" customWidth="1"/>
  </cols>
  <sheetData>
    <row r="1" ht="20.25">
      <c r="A1" s="13" t="s">
        <v>23</v>
      </c>
    </row>
    <row r="3" ht="15.75">
      <c r="A3" s="1" t="s">
        <v>29</v>
      </c>
    </row>
    <row r="5" spans="1:4" ht="15.75">
      <c r="A5" s="2" t="s">
        <v>10</v>
      </c>
      <c r="B5" s="2" t="s">
        <v>11</v>
      </c>
      <c r="C5" s="2" t="s">
        <v>24</v>
      </c>
      <c r="D5" s="2" t="s">
        <v>28</v>
      </c>
    </row>
    <row r="6" spans="1:4" ht="12.75">
      <c r="A6">
        <v>2</v>
      </c>
      <c r="B6">
        <f>LN(A6)</f>
        <v>0.6931471805599453</v>
      </c>
      <c r="C6">
        <f>ABS(A6^2-4*A6+3)</f>
        <v>1</v>
      </c>
      <c r="D6">
        <f>B6-C6</f>
        <v>-0.3068528194400547</v>
      </c>
    </row>
    <row r="7" spans="1:4" ht="12.75">
      <c r="A7">
        <v>2.1</v>
      </c>
      <c r="B7">
        <f>LN(A7)</f>
        <v>0.7419373447293773</v>
      </c>
      <c r="C7">
        <f>ABS(A7^2-4*A7+3)</f>
        <v>0.9900000000000002</v>
      </c>
      <c r="D7">
        <f>B7-C7</f>
        <v>-0.24806265527062288</v>
      </c>
    </row>
    <row r="8" spans="1:4" ht="12.75">
      <c r="A8">
        <v>2.2</v>
      </c>
      <c r="B8">
        <f>LN(A8)</f>
        <v>0.7884573603642703</v>
      </c>
      <c r="C8">
        <f>ABS(A8^2-4*A8+3)</f>
        <v>0.96</v>
      </c>
      <c r="D8">
        <f>B8-C8</f>
        <v>-0.1715426396357297</v>
      </c>
    </row>
    <row r="9" spans="1:4" ht="12.75">
      <c r="A9" s="3">
        <v>2.3</v>
      </c>
      <c r="B9" s="3">
        <f>LN(A9)</f>
        <v>0.8329091229351039</v>
      </c>
      <c r="C9" s="3">
        <f>ABS(A9^2-4*A9+3)</f>
        <v>0.9100000000000001</v>
      </c>
      <c r="D9" s="3">
        <f>B9-C9</f>
        <v>-0.07709087706489626</v>
      </c>
    </row>
    <row r="10" spans="1:4" ht="12.75">
      <c r="A10" s="3">
        <v>2.4</v>
      </c>
      <c r="B10" s="3">
        <f>LN(A10)</f>
        <v>0.8754687373538999</v>
      </c>
      <c r="C10" s="3">
        <f>ABS(A10^2-4*A10+3)</f>
        <v>0.8399999999999999</v>
      </c>
      <c r="D10" s="3">
        <f>B10-C10</f>
        <v>0.03546873735389999</v>
      </c>
    </row>
    <row r="11" spans="1:4" ht="12.75">
      <c r="A11">
        <v>2.5</v>
      </c>
      <c r="B11">
        <f>LN(A11)</f>
        <v>0.9162907318741551</v>
      </c>
      <c r="C11">
        <f>ABS(A11^2-4*A11+3)</f>
        <v>0.75</v>
      </c>
      <c r="D11">
        <f>B11-C11</f>
        <v>0.1662907318741551</v>
      </c>
    </row>
    <row r="12" spans="1:4" ht="12.75">
      <c r="A12">
        <v>2.6</v>
      </c>
      <c r="B12">
        <f>LN(A12)</f>
        <v>0.9555114450274363</v>
      </c>
      <c r="C12">
        <f>ABS(A12^2-4*A12+3)</f>
        <v>0.6399999999999997</v>
      </c>
      <c r="D12">
        <f aca="true" t="shared" si="0" ref="D12:D25">B12-C12</f>
        <v>0.31551144502743667</v>
      </c>
    </row>
    <row r="13" spans="1:4" ht="12.75">
      <c r="A13">
        <v>2.8</v>
      </c>
      <c r="B13">
        <f aca="true" t="shared" si="1" ref="B13:B25">LN(A13)</f>
        <v>1.0296194171811581</v>
      </c>
      <c r="C13">
        <f aca="true" t="shared" si="2" ref="C13:C25">ABS(A13^2-4*A13+3)</f>
        <v>0.3600000000000003</v>
      </c>
      <c r="D13">
        <f t="shared" si="0"/>
        <v>0.6696194171811578</v>
      </c>
    </row>
    <row r="14" spans="1:4" ht="12.75">
      <c r="A14">
        <v>2.9</v>
      </c>
      <c r="B14">
        <f t="shared" si="1"/>
        <v>1.0647107369924282</v>
      </c>
      <c r="C14">
        <f t="shared" si="2"/>
        <v>0.1899999999999995</v>
      </c>
      <c r="D14">
        <f t="shared" si="0"/>
        <v>0.8747107369924287</v>
      </c>
    </row>
    <row r="15" spans="1:4" ht="12.75">
      <c r="A15">
        <v>3</v>
      </c>
      <c r="B15">
        <f t="shared" si="1"/>
        <v>1.0986122886681098</v>
      </c>
      <c r="C15">
        <f t="shared" si="2"/>
        <v>0</v>
      </c>
      <c r="D15">
        <f t="shared" si="0"/>
        <v>1.0986122886681098</v>
      </c>
    </row>
    <row r="16" spans="1:4" ht="12.75">
      <c r="A16">
        <v>3.1</v>
      </c>
      <c r="B16">
        <f t="shared" si="1"/>
        <v>1.1314021114911006</v>
      </c>
      <c r="C16">
        <f t="shared" si="2"/>
        <v>0.21000000000000085</v>
      </c>
      <c r="D16">
        <f t="shared" si="0"/>
        <v>0.9214021114910997</v>
      </c>
    </row>
    <row r="17" spans="1:4" ht="12.75">
      <c r="A17">
        <v>3.2</v>
      </c>
      <c r="B17">
        <f t="shared" si="1"/>
        <v>1.1631508098056809</v>
      </c>
      <c r="C17">
        <f t="shared" si="2"/>
        <v>0.4400000000000013</v>
      </c>
      <c r="D17">
        <f t="shared" si="0"/>
        <v>0.7231508098056796</v>
      </c>
    </row>
    <row r="18" spans="1:4" ht="12.75">
      <c r="A18">
        <v>3.3</v>
      </c>
      <c r="B18">
        <f t="shared" si="1"/>
        <v>1.1939224684724346</v>
      </c>
      <c r="C18">
        <f t="shared" si="2"/>
        <v>0.6899999999999995</v>
      </c>
      <c r="D18">
        <f t="shared" si="0"/>
        <v>0.503922468472435</v>
      </c>
    </row>
    <row r="19" spans="1:4" ht="12.75">
      <c r="A19">
        <v>3.4</v>
      </c>
      <c r="B19">
        <f t="shared" si="1"/>
        <v>1.2237754316221157</v>
      </c>
      <c r="C19">
        <f t="shared" si="2"/>
        <v>0.9599999999999991</v>
      </c>
      <c r="D19">
        <f t="shared" si="0"/>
        <v>0.2637754316221166</v>
      </c>
    </row>
    <row r="20" spans="1:4" ht="12.75">
      <c r="A20" s="3">
        <v>3.5</v>
      </c>
      <c r="B20" s="3">
        <f t="shared" si="1"/>
        <v>1.252762968495368</v>
      </c>
      <c r="C20" s="3">
        <f t="shared" si="2"/>
        <v>1.25</v>
      </c>
      <c r="D20" s="3">
        <f t="shared" si="0"/>
        <v>0.0027629684953680567</v>
      </c>
    </row>
    <row r="21" spans="1:4" ht="12.75">
      <c r="A21" s="3">
        <v>3.6</v>
      </c>
      <c r="B21" s="3">
        <f t="shared" si="1"/>
        <v>1.2809338454620642</v>
      </c>
      <c r="C21" s="3">
        <f t="shared" si="2"/>
        <v>1.5600000000000005</v>
      </c>
      <c r="D21" s="3">
        <f t="shared" si="0"/>
        <v>-0.27906615453793626</v>
      </c>
    </row>
    <row r="22" spans="1:4" ht="12.75">
      <c r="A22">
        <v>3.7</v>
      </c>
      <c r="B22">
        <f t="shared" si="1"/>
        <v>1.308332819650179</v>
      </c>
      <c r="C22">
        <f t="shared" si="2"/>
        <v>1.8900000000000006</v>
      </c>
      <c r="D22">
        <f t="shared" si="0"/>
        <v>-0.5816671803498217</v>
      </c>
    </row>
    <row r="23" spans="1:4" ht="12.75">
      <c r="A23">
        <v>3.8</v>
      </c>
      <c r="B23">
        <f t="shared" si="1"/>
        <v>1.33500106673234</v>
      </c>
      <c r="C23">
        <f t="shared" si="2"/>
        <v>2.24</v>
      </c>
      <c r="D23">
        <f t="shared" si="0"/>
        <v>-0.9049989332676602</v>
      </c>
    </row>
    <row r="24" spans="1:4" ht="12.75">
      <c r="A24">
        <v>3.9</v>
      </c>
      <c r="B24">
        <f t="shared" si="1"/>
        <v>1.3609765531356006</v>
      </c>
      <c r="C24">
        <f t="shared" si="2"/>
        <v>2.6099999999999994</v>
      </c>
      <c r="D24">
        <f t="shared" si="0"/>
        <v>-1.2490234468643988</v>
      </c>
    </row>
    <row r="25" spans="1:4" ht="12.75">
      <c r="A25">
        <v>4</v>
      </c>
      <c r="B25">
        <f t="shared" si="1"/>
        <v>1.3862943611198906</v>
      </c>
      <c r="C25">
        <f t="shared" si="2"/>
        <v>3</v>
      </c>
      <c r="D25">
        <f t="shared" si="0"/>
        <v>-1.6137056388801094</v>
      </c>
    </row>
    <row r="28" spans="2:4" ht="18.75">
      <c r="B28" s="11" t="s">
        <v>30</v>
      </c>
      <c r="D28" s="11" t="s">
        <v>31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G29" sqref="G29"/>
    </sheetView>
  </sheetViews>
  <sheetFormatPr defaultColWidth="9.00390625" defaultRowHeight="12.75"/>
  <cols>
    <col min="3" max="3" width="18.625" style="0" customWidth="1"/>
    <col min="4" max="4" width="18.25390625" style="0" customWidth="1"/>
  </cols>
  <sheetData>
    <row r="1" ht="20.25">
      <c r="A1" s="7" t="s">
        <v>23</v>
      </c>
    </row>
    <row r="3" ht="15.75">
      <c r="A3" s="1" t="s">
        <v>32</v>
      </c>
    </row>
    <row r="5" spans="1:4" ht="15.75">
      <c r="A5" s="11" t="s">
        <v>10</v>
      </c>
      <c r="B5" s="11" t="s">
        <v>11</v>
      </c>
      <c r="C5" s="11" t="s">
        <v>24</v>
      </c>
      <c r="D5" s="2" t="s">
        <v>28</v>
      </c>
    </row>
    <row r="6" spans="1:4" ht="12.75">
      <c r="A6">
        <v>2.3</v>
      </c>
      <c r="B6">
        <f>LN(A6)</f>
        <v>0.8329091229351039</v>
      </c>
      <c r="C6">
        <f>ABS(A6^2-4*A6+3)</f>
        <v>0.9100000000000001</v>
      </c>
      <c r="D6">
        <f>B6-C6</f>
        <v>-0.07709087706489626</v>
      </c>
    </row>
    <row r="7" spans="1:4" ht="12.75">
      <c r="A7">
        <v>2.31</v>
      </c>
      <c r="B7">
        <f aca="true" t="shared" si="0" ref="B7:B27">LN(A7)</f>
        <v>0.8372475245337022</v>
      </c>
      <c r="C7">
        <f aca="true" t="shared" si="1" ref="C7:C27">ABS(A7^2-4*A7+3)</f>
        <v>0.9039000000000001</v>
      </c>
      <c r="D7">
        <f aca="true" t="shared" si="2" ref="D7:D27">B7-C7</f>
        <v>-0.06665247546629793</v>
      </c>
    </row>
    <row r="8" spans="1:4" ht="12.75">
      <c r="A8">
        <v>2.32</v>
      </c>
      <c r="B8">
        <f t="shared" si="0"/>
        <v>0.8415671856782185</v>
      </c>
      <c r="C8">
        <f t="shared" si="1"/>
        <v>0.8975999999999997</v>
      </c>
      <c r="D8">
        <f t="shared" si="2"/>
        <v>-0.0560328143217812</v>
      </c>
    </row>
    <row r="9" spans="1:4" ht="12.75">
      <c r="A9">
        <v>2.33</v>
      </c>
      <c r="B9">
        <f t="shared" si="0"/>
        <v>0.8458682675776092</v>
      </c>
      <c r="C9">
        <f t="shared" si="1"/>
        <v>0.8910999999999998</v>
      </c>
      <c r="D9">
        <f t="shared" si="2"/>
        <v>-0.045231732422390536</v>
      </c>
    </row>
    <row r="10" spans="1:4" ht="12.75">
      <c r="A10">
        <v>2.34</v>
      </c>
      <c r="B10">
        <f t="shared" si="0"/>
        <v>0.85015092936961</v>
      </c>
      <c r="C10">
        <f t="shared" si="1"/>
        <v>0.8844000000000003</v>
      </c>
      <c r="D10">
        <f t="shared" si="2"/>
        <v>-0.03424907063039029</v>
      </c>
    </row>
    <row r="11" spans="1:4" ht="12.75">
      <c r="A11">
        <v>2.35</v>
      </c>
      <c r="B11">
        <f t="shared" si="0"/>
        <v>0.8544153281560676</v>
      </c>
      <c r="C11">
        <f t="shared" si="1"/>
        <v>0.8774999999999995</v>
      </c>
      <c r="D11">
        <f t="shared" si="2"/>
        <v>-0.023084671843931925</v>
      </c>
    </row>
    <row r="12" spans="1:4" ht="12.75">
      <c r="A12">
        <v>2.36</v>
      </c>
      <c r="B12">
        <f t="shared" si="0"/>
        <v>0.8586616190375187</v>
      </c>
      <c r="C12">
        <f t="shared" si="1"/>
        <v>0.8704000000000001</v>
      </c>
      <c r="D12">
        <f t="shared" si="2"/>
        <v>-0.011738380962481365</v>
      </c>
    </row>
    <row r="13" spans="1:4" ht="12.75">
      <c r="A13" s="3">
        <v>2.37</v>
      </c>
      <c r="B13" s="3">
        <f t="shared" si="0"/>
        <v>0.8628899551470398</v>
      </c>
      <c r="C13" s="3">
        <f t="shared" si="1"/>
        <v>0.8631000000000002</v>
      </c>
      <c r="D13" s="3">
        <f t="shared" si="2"/>
        <v>-0.00021004485296038933</v>
      </c>
    </row>
    <row r="14" spans="1:4" ht="12.75">
      <c r="A14" s="3">
        <v>2.38</v>
      </c>
      <c r="B14" s="3">
        <f t="shared" si="0"/>
        <v>0.8671004876833833</v>
      </c>
      <c r="C14" s="3">
        <f t="shared" si="1"/>
        <v>0.8555999999999999</v>
      </c>
      <c r="D14" s="3">
        <f t="shared" si="2"/>
        <v>0.011500487683383409</v>
      </c>
    </row>
    <row r="15" spans="1:4" ht="12.75">
      <c r="A15">
        <v>2.39</v>
      </c>
      <c r="B15">
        <f t="shared" si="0"/>
        <v>0.8712933659434193</v>
      </c>
      <c r="C15">
        <f t="shared" si="1"/>
        <v>0.8479000000000001</v>
      </c>
      <c r="D15">
        <f t="shared" si="2"/>
        <v>0.02339336594341923</v>
      </c>
    </row>
    <row r="16" spans="1:4" ht="12.75">
      <c r="A16">
        <v>2.4</v>
      </c>
      <c r="B16">
        <f t="shared" si="0"/>
        <v>0.8754687373538999</v>
      </c>
      <c r="C16">
        <f t="shared" si="1"/>
        <v>0.8399999999999999</v>
      </c>
      <c r="D16">
        <f t="shared" si="2"/>
        <v>0.03546873735389999</v>
      </c>
    </row>
    <row r="17" spans="1:4" ht="12.75">
      <c r="A17" s="3">
        <v>3.5</v>
      </c>
      <c r="B17" s="3">
        <f t="shared" si="0"/>
        <v>1.252762968495368</v>
      </c>
      <c r="C17" s="3">
        <f t="shared" si="1"/>
        <v>1.25</v>
      </c>
      <c r="D17" s="3">
        <f t="shared" si="2"/>
        <v>0.0027629684953680567</v>
      </c>
    </row>
    <row r="18" spans="1:4" ht="12.75">
      <c r="A18" s="3">
        <v>3.51</v>
      </c>
      <c r="B18" s="3">
        <f t="shared" si="0"/>
        <v>1.2556160374777743</v>
      </c>
      <c r="C18" s="3">
        <f t="shared" si="1"/>
        <v>1.2800999999999991</v>
      </c>
      <c r="D18" s="3">
        <f t="shared" si="2"/>
        <v>-0.024483962522224845</v>
      </c>
    </row>
    <row r="19" spans="1:4" ht="12.75">
      <c r="A19">
        <v>3.52</v>
      </c>
      <c r="B19">
        <f t="shared" si="0"/>
        <v>1.2584609896100056</v>
      </c>
      <c r="C19">
        <f t="shared" si="1"/>
        <v>1.3103999999999996</v>
      </c>
      <c r="D19">
        <f t="shared" si="2"/>
        <v>-0.051939010389993934</v>
      </c>
    </row>
    <row r="20" spans="1:4" ht="12.75">
      <c r="A20">
        <v>3.53</v>
      </c>
      <c r="B20">
        <f t="shared" si="0"/>
        <v>1.2612978709452054</v>
      </c>
      <c r="C20">
        <f t="shared" si="1"/>
        <v>1.3408999999999995</v>
      </c>
      <c r="D20">
        <f t="shared" si="2"/>
        <v>-0.07960212905479414</v>
      </c>
    </row>
    <row r="21" spans="1:4" ht="12.75">
      <c r="A21">
        <v>3.54</v>
      </c>
      <c r="B21">
        <f t="shared" si="0"/>
        <v>1.264126727145683</v>
      </c>
      <c r="C21">
        <f t="shared" si="1"/>
        <v>1.3716000000000008</v>
      </c>
      <c r="D21">
        <f t="shared" si="2"/>
        <v>-0.10747327285431774</v>
      </c>
    </row>
    <row r="22" spans="1:4" ht="12.75">
      <c r="A22">
        <v>3.55</v>
      </c>
      <c r="B22">
        <f t="shared" si="0"/>
        <v>1.2669476034873244</v>
      </c>
      <c r="C22">
        <f t="shared" si="1"/>
        <v>1.4024999999999999</v>
      </c>
      <c r="D22">
        <f t="shared" si="2"/>
        <v>-0.13555239651267548</v>
      </c>
    </row>
    <row r="23" spans="1:4" ht="12.75">
      <c r="A23">
        <v>3.56</v>
      </c>
      <c r="B23">
        <f t="shared" si="0"/>
        <v>1.269760544863939</v>
      </c>
      <c r="C23">
        <f t="shared" si="1"/>
        <v>1.4336000000000002</v>
      </c>
      <c r="D23">
        <f t="shared" si="2"/>
        <v>-0.16383945513606113</v>
      </c>
    </row>
    <row r="24" spans="1:4" ht="12.75">
      <c r="A24">
        <v>3.57</v>
      </c>
      <c r="B24">
        <f t="shared" si="0"/>
        <v>1.2725655957915476</v>
      </c>
      <c r="C24">
        <f t="shared" si="1"/>
        <v>1.4649</v>
      </c>
      <c r="D24">
        <f t="shared" si="2"/>
        <v>-0.1923344042084525</v>
      </c>
    </row>
    <row r="25" spans="1:4" ht="12.75">
      <c r="A25">
        <v>3.58</v>
      </c>
      <c r="B25">
        <f t="shared" si="0"/>
        <v>1.275362800412609</v>
      </c>
      <c r="C25">
        <f t="shared" si="1"/>
        <v>1.4963999999999995</v>
      </c>
      <c r="D25">
        <f t="shared" si="2"/>
        <v>-0.22103719958739054</v>
      </c>
    </row>
    <row r="26" spans="1:4" ht="12.75">
      <c r="A26">
        <v>3.59</v>
      </c>
      <c r="B26">
        <f t="shared" si="0"/>
        <v>1.2781522025001875</v>
      </c>
      <c r="C26">
        <f t="shared" si="1"/>
        <v>1.5281000000000002</v>
      </c>
      <c r="D26">
        <f t="shared" si="2"/>
        <v>-0.24994779749981277</v>
      </c>
    </row>
    <row r="27" spans="1:4" ht="12.75">
      <c r="A27">
        <v>3.6</v>
      </c>
      <c r="B27">
        <f t="shared" si="0"/>
        <v>1.2809338454620642</v>
      </c>
      <c r="C27">
        <f t="shared" si="1"/>
        <v>1.5600000000000005</v>
      </c>
      <c r="D27">
        <f t="shared" si="2"/>
        <v>-0.27906615453793626</v>
      </c>
    </row>
    <row r="29" spans="2:3" ht="18.75">
      <c r="B29" s="11" t="s">
        <v>33</v>
      </c>
      <c r="C29" s="11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K01</dc:creator>
  <cp:keywords/>
  <dc:description/>
  <cp:lastModifiedBy>Tamara</cp:lastModifiedBy>
  <dcterms:created xsi:type="dcterms:W3CDTF">2007-03-28T04:54:18Z</dcterms:created>
  <dcterms:modified xsi:type="dcterms:W3CDTF">2007-07-19T12:41:23Z</dcterms:modified>
  <cp:category/>
  <cp:version/>
  <cp:contentType/>
  <cp:contentStatus/>
</cp:coreProperties>
</file>