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<sst xmlns="http://schemas.openxmlformats.org/spreadsheetml/2006/main" count="87" uniqueCount="24">
  <si>
    <r>
      <t>Вычислить площадь фигуры, ограниченной линиями: y=-(x-3)</t>
    </r>
    <r>
      <rPr>
        <vertAlign val="superscript"/>
        <sz val="14"/>
        <color indexed="10"/>
        <rFont val="Arial Cyr"/>
        <family val="0"/>
      </rPr>
      <t>2</t>
    </r>
    <r>
      <rPr>
        <sz val="14"/>
        <color indexed="10"/>
        <rFont val="Arial Cyr"/>
        <family val="0"/>
      </rPr>
      <t>+9,   y=0,   x=2,  x=5</t>
    </r>
  </si>
  <si>
    <t>x</t>
  </si>
  <si>
    <t>y=-(x-3)^2+9</t>
  </si>
  <si>
    <t>Вычислить площадь фигуры, ограниченной линиями: y=-(x-3)2+9, y=0, x=2, x=5</t>
  </si>
  <si>
    <t>h</t>
  </si>
  <si>
    <t>f(x)</t>
  </si>
  <si>
    <t>h*f(x)</t>
  </si>
  <si>
    <t>n</t>
  </si>
  <si>
    <t>a</t>
  </si>
  <si>
    <t>b</t>
  </si>
  <si>
    <t>Метод левосторонних прямоугольников</t>
  </si>
  <si>
    <t>Вычислить площадь фигуры, ограниченной линиями: y=Sin(x)/x,   y=0,   x=7,  x=9</t>
  </si>
  <si>
    <t>Sin(x)/x</t>
  </si>
  <si>
    <t>Метод правосторонних прямоугольников</t>
  </si>
  <si>
    <t>4*Sin (x)*Cos(x/3)+x</t>
  </si>
  <si>
    <t>Вычислить площадь фигуры, ограниченной линиями: y=4*Sin(x)*Cos(x/3)+x,   y=0,   x=1,  x=8</t>
  </si>
  <si>
    <t>Вычислить площадь фигуры, ограниченной линиями: y=4*x-x^2,   y=4-x</t>
  </si>
  <si>
    <t>4*x-x^2</t>
  </si>
  <si>
    <t>4-x</t>
  </si>
  <si>
    <r>
      <t>f</t>
    </r>
    <r>
      <rPr>
        <b/>
        <vertAlign val="subscript"/>
        <sz val="12"/>
        <rFont val="Arial Cyr"/>
        <family val="0"/>
      </rPr>
      <t>1</t>
    </r>
    <r>
      <rPr>
        <b/>
        <sz val="12"/>
        <rFont val="Arial Cyr"/>
        <family val="0"/>
      </rPr>
      <t>(x)</t>
    </r>
  </si>
  <si>
    <r>
      <t>h*f</t>
    </r>
    <r>
      <rPr>
        <b/>
        <vertAlign val="subscript"/>
        <sz val="12"/>
        <rFont val="Arial Cyr"/>
        <family val="0"/>
      </rPr>
      <t>1</t>
    </r>
    <r>
      <rPr>
        <b/>
        <sz val="12"/>
        <rFont val="Arial Cyr"/>
        <family val="0"/>
      </rPr>
      <t>(x)</t>
    </r>
  </si>
  <si>
    <r>
      <t>h*f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0"/>
      </rPr>
      <t>(x)</t>
    </r>
  </si>
  <si>
    <r>
      <t>f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0"/>
      </rPr>
      <t>(x)</t>
    </r>
  </si>
  <si>
    <r>
      <t>s=s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>-s</t>
    </r>
    <r>
      <rPr>
        <b/>
        <vertAlign val="subscript"/>
        <sz val="12"/>
        <rFont val="Arial Cyr"/>
        <family val="0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</si>
</sst>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4"/>
      <color indexed="10"/>
      <name val="Arial Cyr"/>
      <family val="0"/>
    </font>
    <font>
      <vertAlign val="superscript"/>
      <sz val="14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.5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bscript"/>
      <sz val="12"/>
      <name val="Arial Cyr"/>
      <family val="0"/>
    </font>
    <font>
      <b/>
      <vertAlign val="subscript"/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Лист1!$A$5:$A$15</c:f>
              <c:numCache/>
            </c:numRef>
          </c:cat>
          <c:val>
            <c:numRef>
              <c:f>Лист1!$B$5:$B$15</c:f>
              <c:numCache/>
            </c:numRef>
          </c:val>
          <c:smooth val="0"/>
        </c:ser>
        <c:axId val="21075263"/>
        <c:axId val="55459640"/>
      </c:lineChart>
      <c:catAx>
        <c:axId val="210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9640"/>
        <c:crosses val="autoZero"/>
        <c:auto val="1"/>
        <c:lblOffset val="100"/>
        <c:noMultiLvlLbl val="0"/>
      </c:catAx>
      <c:valAx>
        <c:axId val="55459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Лист3!$A$5:$A$24</c:f>
              <c:numCache/>
            </c:numRef>
          </c:cat>
          <c:val>
            <c:numRef>
              <c:f>Лист3!$B$5:$B$25</c:f>
              <c:numCache/>
            </c:numRef>
          </c:val>
          <c:smooth val="0"/>
        </c:ser>
        <c:axId val="29374713"/>
        <c:axId val="63045826"/>
      </c:lineChart>
      <c:catAx>
        <c:axId val="2937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5826"/>
        <c:crosses val="autoZero"/>
        <c:auto val="1"/>
        <c:lblOffset val="100"/>
        <c:noMultiLvlLbl val="0"/>
      </c:catAx>
      <c:valAx>
        <c:axId val="6304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Лист5!$A$5:$A$17</c:f>
              <c:numCache/>
            </c:numRef>
          </c:cat>
          <c:val>
            <c:numRef>
              <c:f>Лист5!$B$5:$B$17</c:f>
              <c:numCache/>
            </c:numRef>
          </c:val>
          <c:smooth val="0"/>
        </c:ser>
        <c:axId val="30541523"/>
        <c:axId val="6438252"/>
      </c:lineChart>
      <c:catAx>
        <c:axId val="3054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252"/>
        <c:crosses val="autoZero"/>
        <c:auto val="1"/>
        <c:lblOffset val="100"/>
        <c:noMultiLvlLbl val="0"/>
      </c:catAx>
      <c:valAx>
        <c:axId val="6438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4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Лист7!$B$3</c:f>
              <c:strCache>
                <c:ptCount val="1"/>
                <c:pt idx="0">
                  <c:v>4*x-x^2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Лист7!$A$4:$A$17</c:f>
              <c:numCache/>
            </c:numRef>
          </c:cat>
          <c:val>
            <c:numRef>
              <c:f>Лист7!$B$4:$B$17</c:f>
              <c:numCache/>
            </c:numRef>
          </c:val>
          <c:smooth val="0"/>
        </c:ser>
        <c:ser>
          <c:idx val="1"/>
          <c:order val="1"/>
          <c:tx>
            <c:strRef>
              <c:f>Лист7!$C$3</c:f>
              <c:strCache>
                <c:ptCount val="1"/>
                <c:pt idx="0">
                  <c:v>4-x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Лист7!$A$4:$A$17</c:f>
              <c:numCache/>
            </c:numRef>
          </c:cat>
          <c:val>
            <c:numRef>
              <c:f>Лист7!$C$4:$C$17</c:f>
              <c:numCache/>
            </c:numRef>
          </c:val>
          <c:smooth val="0"/>
        </c:ser>
        <c:axId val="57944269"/>
        <c:axId val="51736374"/>
      </c:lineChart>
      <c:catAx>
        <c:axId val="5794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6374"/>
        <c:crosses val="autoZero"/>
        <c:auto val="1"/>
        <c:lblOffset val="100"/>
        <c:noMultiLvlLbl val="0"/>
      </c:catAx>
      <c:valAx>
        <c:axId val="51736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4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0.0255</cdr:y>
    </cdr:from>
    <cdr:to>
      <cdr:x>0.293</cdr:x>
      <cdr:y>0.9715</cdr:y>
    </cdr:to>
    <cdr:sp>
      <cdr:nvSpPr>
        <cdr:cNvPr id="1" name="Line 3"/>
        <cdr:cNvSpPr>
          <a:spLocks/>
        </cdr:cNvSpPr>
      </cdr:nvSpPr>
      <cdr:spPr>
        <a:xfrm flipV="1">
          <a:off x="1209675" y="47625"/>
          <a:ext cx="0" cy="2085975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95250</xdr:rowOff>
    </xdr:from>
    <xdr:to>
      <xdr:col>10</xdr:col>
      <xdr:colOff>0</xdr:colOff>
      <xdr:row>16</xdr:row>
      <xdr:rowOff>104775</xdr:rowOff>
    </xdr:to>
    <xdr:grpSp>
      <xdr:nvGrpSpPr>
        <xdr:cNvPr id="1" name="Group 26"/>
        <xdr:cNvGrpSpPr>
          <a:grpSpLocks/>
        </xdr:cNvGrpSpPr>
      </xdr:nvGrpSpPr>
      <xdr:grpSpPr>
        <a:xfrm>
          <a:off x="3152775" y="523875"/>
          <a:ext cx="4133850" cy="2276475"/>
          <a:chOff x="345" y="58"/>
          <a:chExt cx="386" cy="239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345" y="58"/>
            <a:ext cx="386" cy="239"/>
            <a:chOff x="343" y="58"/>
            <a:chExt cx="386" cy="239"/>
          </a:xfrm>
          <a:solidFill>
            <a:srgbClr val="FFFFFF"/>
          </a:solidFill>
        </xdr:grpSpPr>
        <xdr:grpSp>
          <xdr:nvGrpSpPr>
            <xdr:cNvPr id="3" name="Group 5"/>
            <xdr:cNvGrpSpPr>
              <a:grpSpLocks/>
            </xdr:cNvGrpSpPr>
          </xdr:nvGrpSpPr>
          <xdr:grpSpPr>
            <a:xfrm>
              <a:off x="343" y="58"/>
              <a:ext cx="386" cy="239"/>
              <a:chOff x="356" y="61"/>
              <a:chExt cx="386" cy="239"/>
            </a:xfrm>
            <a:solidFill>
              <a:srgbClr val="FFFFFF"/>
            </a:solidFill>
          </xdr:grpSpPr>
          <xdr:graphicFrame>
            <xdr:nvGraphicFramePr>
              <xdr:cNvPr id="4" name="Chart 2"/>
              <xdr:cNvGraphicFramePr/>
            </xdr:nvGraphicFramePr>
            <xdr:xfrm>
              <a:off x="356" y="61"/>
              <a:ext cx="386" cy="232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Line 3"/>
              <xdr:cNvSpPr>
                <a:spLocks/>
              </xdr:cNvSpPr>
            </xdr:nvSpPr>
            <xdr:spPr>
              <a:xfrm flipV="1">
                <a:off x="652" y="63"/>
                <a:ext cx="0" cy="237"/>
              </a:xfrm>
              <a:prstGeom prst="line">
                <a:avLst/>
              </a:prstGeom>
              <a:noFill/>
              <a:ln w="28575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Line 4"/>
              <xdr:cNvSpPr>
                <a:spLocks/>
              </xdr:cNvSpPr>
            </xdr:nvSpPr>
            <xdr:spPr>
              <a:xfrm>
                <a:off x="406" y="252"/>
                <a:ext cx="289" cy="0"/>
              </a:xfrm>
              <a:prstGeom prst="line">
                <a:avLst/>
              </a:prstGeom>
              <a:noFill/>
              <a:ln w="28575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" name="Line 6"/>
            <xdr:cNvSpPr>
              <a:spLocks/>
            </xdr:cNvSpPr>
          </xdr:nvSpPr>
          <xdr:spPr>
            <a:xfrm>
              <a:off x="470" y="110"/>
              <a:ext cx="0" cy="140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>
              <a:off x="485" y="103"/>
              <a:ext cx="0" cy="150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>
              <a:off x="501" y="99"/>
              <a:ext cx="0" cy="151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624" y="150"/>
              <a:ext cx="0" cy="102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Line 10"/>
            <xdr:cNvSpPr>
              <a:spLocks/>
            </xdr:cNvSpPr>
          </xdr:nvSpPr>
          <xdr:spPr>
            <a:xfrm flipV="1">
              <a:off x="607" y="138"/>
              <a:ext cx="0" cy="115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Line 11"/>
            <xdr:cNvSpPr>
              <a:spLocks/>
            </xdr:cNvSpPr>
          </xdr:nvSpPr>
          <xdr:spPr>
            <a:xfrm flipV="1">
              <a:off x="594" y="127"/>
              <a:ext cx="0" cy="126"/>
            </a:xfrm>
            <a:prstGeom prst="line">
              <a:avLst/>
            </a:prstGeom>
            <a:noFill/>
            <a:ln w="9525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3" name="Line 14"/>
          <xdr:cNvSpPr>
            <a:spLocks/>
          </xdr:cNvSpPr>
        </xdr:nvSpPr>
        <xdr:spPr>
          <a:xfrm>
            <a:off x="458" y="115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470" y="111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>
            <a:off x="485" y="104"/>
            <a:ext cx="16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>
            <a:off x="597" y="1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609" y="12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609" y="135"/>
            <a:ext cx="19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 flipV="1">
            <a:off x="626" y="134"/>
            <a:ext cx="0" cy="2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>
            <a:off x="627" y="153"/>
            <a:ext cx="15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0.367</cdr:y>
    </cdr:from>
    <cdr:to>
      <cdr:x>0.601</cdr:x>
      <cdr:y>0.92275</cdr:y>
    </cdr:to>
    <cdr:sp>
      <cdr:nvSpPr>
        <cdr:cNvPr id="1" name="Line 1"/>
        <cdr:cNvSpPr>
          <a:spLocks/>
        </cdr:cNvSpPr>
      </cdr:nvSpPr>
      <cdr:spPr>
        <a:xfrm>
          <a:off x="3152775" y="933450"/>
          <a:ext cx="0" cy="1419225"/>
        </a:xfrm>
        <a:prstGeom prst="line">
          <a:avLst/>
        </a:prstGeom>
        <a:noFill/>
        <a:ln w="1270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10</xdr:col>
      <xdr:colOff>457200</xdr:colOff>
      <xdr:row>19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2733675" y="704850"/>
          <a:ext cx="5248275" cy="2552700"/>
          <a:chOff x="253" y="74"/>
          <a:chExt cx="490" cy="2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53" y="74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627" y="176"/>
            <a:ext cx="0" cy="139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02" y="255"/>
            <a:ext cx="423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152400</xdr:rowOff>
    </xdr:from>
    <xdr:to>
      <xdr:col>10</xdr:col>
      <xdr:colOff>476250</xdr:colOff>
      <xdr:row>18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981325" y="514350"/>
          <a:ext cx="5257800" cy="2552700"/>
          <a:chOff x="312" y="59"/>
          <a:chExt cx="490" cy="2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2" y="59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403" y="169"/>
            <a:ext cx="0" cy="146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637" y="160"/>
            <a:ext cx="0" cy="153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18</xdr:col>
      <xdr:colOff>628650</xdr:colOff>
      <xdr:row>34</xdr:row>
      <xdr:rowOff>66675</xdr:rowOff>
    </xdr:from>
    <xdr:to>
      <xdr:col>18</xdr:col>
      <xdr:colOff>628650</xdr:colOff>
      <xdr:row>43</xdr:row>
      <xdr:rowOff>66675</xdr:rowOff>
    </xdr:to>
    <xdr:sp>
      <xdr:nvSpPr>
        <xdr:cNvPr id="5" name="Line 4"/>
        <xdr:cNvSpPr>
          <a:spLocks/>
        </xdr:cNvSpPr>
      </xdr:nvSpPr>
      <xdr:spPr>
        <a:xfrm>
          <a:off x="13877925" y="5610225"/>
          <a:ext cx="0" cy="14573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10</xdr:col>
      <xdr:colOff>47625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209925" y="409575"/>
        <a:ext cx="4162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4</xdr:row>
      <xdr:rowOff>38100</xdr:rowOff>
    </xdr:from>
    <xdr:to>
      <xdr:col>5</xdr:col>
      <xdr:colOff>647700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>
          <a:off x="4543425" y="752475"/>
          <a:ext cx="0" cy="8477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66675</xdr:rowOff>
    </xdr:from>
    <xdr:to>
      <xdr:col>6</xdr:col>
      <xdr:colOff>504825</xdr:colOff>
      <xdr:row>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086350" y="781050"/>
          <a:ext cx="0" cy="8572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I17" sqref="I17:I18"/>
    </sheetView>
  </sheetViews>
  <sheetFormatPr defaultColWidth="9.00390625" defaultRowHeight="12.75"/>
  <cols>
    <col min="2" max="2" width="14.625" style="0" customWidth="1"/>
  </cols>
  <sheetData>
    <row r="1" ht="21">
      <c r="A1" s="1" t="s">
        <v>0</v>
      </c>
    </row>
    <row r="4" spans="1:2" ht="12.75">
      <c r="A4" s="2" t="s">
        <v>1</v>
      </c>
      <c r="B4" s="2" t="s">
        <v>2</v>
      </c>
    </row>
    <row r="5" spans="1:2" ht="12.75">
      <c r="A5">
        <v>1</v>
      </c>
      <c r="B5">
        <f>(-1)*(A5-3)^2+9</f>
        <v>5</v>
      </c>
    </row>
    <row r="6" spans="1:2" ht="12.75">
      <c r="A6">
        <v>1.5</v>
      </c>
      <c r="B6">
        <f aca="true" t="shared" si="0" ref="B6:B15">(-1)*(A6-3)^2+9</f>
        <v>6.75</v>
      </c>
    </row>
    <row r="7" spans="1:2" ht="12.75">
      <c r="A7">
        <v>2</v>
      </c>
      <c r="B7">
        <f t="shared" si="0"/>
        <v>8</v>
      </c>
    </row>
    <row r="8" spans="1:2" ht="12.75">
      <c r="A8">
        <v>2.5</v>
      </c>
      <c r="B8">
        <f t="shared" si="0"/>
        <v>8.75</v>
      </c>
    </row>
    <row r="9" spans="1:2" ht="12.75">
      <c r="A9">
        <v>3</v>
      </c>
      <c r="B9">
        <f t="shared" si="0"/>
        <v>9</v>
      </c>
    </row>
    <row r="10" spans="1:2" ht="12.75">
      <c r="A10">
        <v>3.5</v>
      </c>
      <c r="B10">
        <f t="shared" si="0"/>
        <v>8.75</v>
      </c>
    </row>
    <row r="11" spans="1:2" ht="12.75">
      <c r="A11">
        <v>4</v>
      </c>
      <c r="B11">
        <f t="shared" si="0"/>
        <v>8</v>
      </c>
    </row>
    <row r="12" spans="1:2" ht="12.75">
      <c r="A12">
        <v>4.5</v>
      </c>
      <c r="B12">
        <f t="shared" si="0"/>
        <v>6.75</v>
      </c>
    </row>
    <row r="13" spans="1:2" ht="12.75">
      <c r="A13">
        <v>5</v>
      </c>
      <c r="B13">
        <f t="shared" si="0"/>
        <v>5</v>
      </c>
    </row>
    <row r="14" spans="1:2" ht="12.75">
      <c r="A14">
        <v>5.5</v>
      </c>
      <c r="B14">
        <f t="shared" si="0"/>
        <v>2.75</v>
      </c>
    </row>
    <row r="15" spans="1:2" ht="12.75">
      <c r="A15">
        <v>6</v>
      </c>
      <c r="B15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E50" sqref="E50"/>
    </sheetView>
  </sheetViews>
  <sheetFormatPr defaultColWidth="9.00390625" defaultRowHeight="12.75"/>
  <cols>
    <col min="2" max="2" width="12.625" style="0" customWidth="1"/>
    <col min="3" max="3" width="13.375" style="0" customWidth="1"/>
  </cols>
  <sheetData>
    <row r="1" ht="18">
      <c r="A1" s="3" t="s">
        <v>3</v>
      </c>
    </row>
    <row r="2" spans="1:7" ht="15.75">
      <c r="A2" s="6" t="s">
        <v>10</v>
      </c>
      <c r="G2" s="6" t="s">
        <v>13</v>
      </c>
    </row>
    <row r="3" spans="1:8" ht="15.75">
      <c r="A3" s="4" t="s">
        <v>7</v>
      </c>
      <c r="B3">
        <v>50</v>
      </c>
      <c r="D3" s="4"/>
      <c r="G3" s="4" t="s">
        <v>7</v>
      </c>
      <c r="H3">
        <v>50</v>
      </c>
    </row>
    <row r="4" spans="1:8" ht="15.75">
      <c r="A4" s="4" t="s">
        <v>8</v>
      </c>
      <c r="B4">
        <v>2</v>
      </c>
      <c r="G4" s="4" t="s">
        <v>8</v>
      </c>
      <c r="H4">
        <v>2</v>
      </c>
    </row>
    <row r="5" spans="1:8" ht="15.75">
      <c r="A5" s="4" t="s">
        <v>9</v>
      </c>
      <c r="B5">
        <v>5</v>
      </c>
      <c r="G5" s="4" t="s">
        <v>9</v>
      </c>
      <c r="H5">
        <v>5</v>
      </c>
    </row>
    <row r="6" spans="1:8" ht="15.75">
      <c r="A6" s="4" t="s">
        <v>4</v>
      </c>
      <c r="B6">
        <f>(B5-B4)/B3</f>
        <v>0.06</v>
      </c>
      <c r="G6" s="4" t="s">
        <v>4</v>
      </c>
      <c r="H6">
        <f>(H5-H4)/H3</f>
        <v>0.06</v>
      </c>
    </row>
    <row r="7" ht="15.75">
      <c r="A7" s="4"/>
    </row>
    <row r="8" spans="1:9" ht="15.75">
      <c r="A8" s="5" t="s">
        <v>1</v>
      </c>
      <c r="B8" s="5" t="s">
        <v>5</v>
      </c>
      <c r="C8" s="5" t="s">
        <v>6</v>
      </c>
      <c r="G8" s="5" t="s">
        <v>1</v>
      </c>
      <c r="H8" s="5" t="s">
        <v>5</v>
      </c>
      <c r="I8" s="5" t="s">
        <v>6</v>
      </c>
    </row>
    <row r="9" spans="1:9" ht="12.75">
      <c r="A9">
        <f>B4</f>
        <v>2</v>
      </c>
      <c r="B9">
        <f>(-1)*(Лист2!A9-3)^2+9</f>
        <v>8</v>
      </c>
      <c r="C9">
        <f>B9*B$6</f>
        <v>0.48</v>
      </c>
      <c r="G9">
        <v>2.06</v>
      </c>
      <c r="H9">
        <f>(-1)*(Лист2!G9-3)^2+9</f>
        <v>8.1164</v>
      </c>
      <c r="I9">
        <f>H9*H$6</f>
        <v>0.48698400000000003</v>
      </c>
    </row>
    <row r="10" spans="1:9" ht="12.75">
      <c r="A10">
        <f>A9+B$6</f>
        <v>2.06</v>
      </c>
      <c r="B10">
        <f>(-1)*(Лист2!A10-3)^2+9</f>
        <v>8.1164</v>
      </c>
      <c r="C10">
        <f aca="true" t="shared" si="0" ref="C10:C58">B10*B$6</f>
        <v>0.48698400000000003</v>
      </c>
      <c r="G10">
        <f aca="true" t="shared" si="1" ref="G10:G46">G9+H$6</f>
        <v>2.12</v>
      </c>
      <c r="H10">
        <f>(-1)*(Лист2!G10-3)^2+9</f>
        <v>8.2256</v>
      </c>
      <c r="I10">
        <f aca="true" t="shared" si="2" ref="I10:I58">H10*H$6</f>
        <v>0.493536</v>
      </c>
    </row>
    <row r="11" spans="1:9" ht="12.75">
      <c r="A11">
        <f aca="true" t="shared" si="3" ref="A11:A58">A10+B$6</f>
        <v>2.12</v>
      </c>
      <c r="B11">
        <f>(-1)*(Лист2!A11-3)^2+9</f>
        <v>8.2256</v>
      </c>
      <c r="C11">
        <f t="shared" si="0"/>
        <v>0.493536</v>
      </c>
      <c r="G11">
        <f t="shared" si="1"/>
        <v>2.18</v>
      </c>
      <c r="H11">
        <f>(-1)*(Лист2!G11-3)^2+9</f>
        <v>8.3276</v>
      </c>
      <c r="I11">
        <f t="shared" si="2"/>
        <v>0.499656</v>
      </c>
    </row>
    <row r="12" spans="1:9" ht="12.75">
      <c r="A12">
        <f t="shared" si="3"/>
        <v>2.18</v>
      </c>
      <c r="B12">
        <f>(-1)*(Лист2!A12-3)^2+9</f>
        <v>8.3276</v>
      </c>
      <c r="C12">
        <f t="shared" si="0"/>
        <v>0.499656</v>
      </c>
      <c r="G12">
        <f t="shared" si="1"/>
        <v>2.24</v>
      </c>
      <c r="H12">
        <f>(-1)*(Лист2!G12-3)^2+9</f>
        <v>8.4224</v>
      </c>
      <c r="I12">
        <f t="shared" si="2"/>
        <v>0.505344</v>
      </c>
    </row>
    <row r="13" spans="1:9" ht="12.75">
      <c r="A13">
        <f t="shared" si="3"/>
        <v>2.24</v>
      </c>
      <c r="B13">
        <f>(-1)*(Лист2!A13-3)^2+9</f>
        <v>8.4224</v>
      </c>
      <c r="C13">
        <f t="shared" si="0"/>
        <v>0.505344</v>
      </c>
      <c r="G13">
        <f t="shared" si="1"/>
        <v>2.3000000000000003</v>
      </c>
      <c r="H13">
        <f>(-1)*(Лист2!G13-3)^2+9</f>
        <v>8.51</v>
      </c>
      <c r="I13">
        <f t="shared" si="2"/>
        <v>0.5105999999999999</v>
      </c>
    </row>
    <row r="14" spans="1:9" ht="12.75">
      <c r="A14">
        <f t="shared" si="3"/>
        <v>2.3000000000000003</v>
      </c>
      <c r="B14">
        <f>(-1)*(Лист2!A14-3)^2+9</f>
        <v>8.51</v>
      </c>
      <c r="C14">
        <f t="shared" si="0"/>
        <v>0.5105999999999999</v>
      </c>
      <c r="G14">
        <f t="shared" si="1"/>
        <v>2.3600000000000003</v>
      </c>
      <c r="H14">
        <f>(-1)*(Лист2!G14-3)^2+9</f>
        <v>8.5904</v>
      </c>
      <c r="I14">
        <f t="shared" si="2"/>
        <v>0.515424</v>
      </c>
    </row>
    <row r="15" spans="1:9" ht="12.75">
      <c r="A15">
        <f t="shared" si="3"/>
        <v>2.3600000000000003</v>
      </c>
      <c r="B15">
        <f>(-1)*(Лист2!A15-3)^2+9</f>
        <v>8.5904</v>
      </c>
      <c r="C15">
        <f t="shared" si="0"/>
        <v>0.515424</v>
      </c>
      <c r="G15">
        <f t="shared" si="1"/>
        <v>2.4200000000000004</v>
      </c>
      <c r="H15">
        <f>(-1)*(Лист2!G15-3)^2+9</f>
        <v>8.6636</v>
      </c>
      <c r="I15">
        <f t="shared" si="2"/>
        <v>0.5198160000000001</v>
      </c>
    </row>
    <row r="16" spans="1:9" ht="12.75">
      <c r="A16">
        <f t="shared" si="3"/>
        <v>2.4200000000000004</v>
      </c>
      <c r="B16">
        <f>(-1)*(Лист2!A16-3)^2+9</f>
        <v>8.6636</v>
      </c>
      <c r="C16">
        <f t="shared" si="0"/>
        <v>0.5198160000000001</v>
      </c>
      <c r="G16">
        <f t="shared" si="1"/>
        <v>2.4800000000000004</v>
      </c>
      <c r="H16">
        <f>(-1)*(Лист2!G16-3)^2+9</f>
        <v>8.729600000000001</v>
      </c>
      <c r="I16">
        <f t="shared" si="2"/>
        <v>0.523776</v>
      </c>
    </row>
    <row r="17" spans="1:9" ht="12.75">
      <c r="A17">
        <f t="shared" si="3"/>
        <v>2.4800000000000004</v>
      </c>
      <c r="B17">
        <f>(-1)*(Лист2!A17-3)^2+9</f>
        <v>8.729600000000001</v>
      </c>
      <c r="C17">
        <f t="shared" si="0"/>
        <v>0.523776</v>
      </c>
      <c r="G17">
        <f t="shared" si="1"/>
        <v>2.5400000000000005</v>
      </c>
      <c r="H17">
        <f>(-1)*(Лист2!G17-3)^2+9</f>
        <v>8.788400000000001</v>
      </c>
      <c r="I17">
        <f t="shared" si="2"/>
        <v>0.527304</v>
      </c>
    </row>
    <row r="18" spans="1:9" ht="12.75">
      <c r="A18">
        <f t="shared" si="3"/>
        <v>2.5400000000000005</v>
      </c>
      <c r="B18">
        <f>(-1)*(Лист2!A18-3)^2+9</f>
        <v>8.788400000000001</v>
      </c>
      <c r="C18">
        <f t="shared" si="0"/>
        <v>0.527304</v>
      </c>
      <c r="G18">
        <f t="shared" si="1"/>
        <v>2.6000000000000005</v>
      </c>
      <c r="H18">
        <f>(-1)*(Лист2!G18-3)^2+9</f>
        <v>8.84</v>
      </c>
      <c r="I18">
        <f t="shared" si="2"/>
        <v>0.5304</v>
      </c>
    </row>
    <row r="19" spans="1:9" ht="12.75">
      <c r="A19">
        <f t="shared" si="3"/>
        <v>2.6000000000000005</v>
      </c>
      <c r="B19">
        <f>(-1)*(Лист2!A19-3)^2+9</f>
        <v>8.84</v>
      </c>
      <c r="C19">
        <f t="shared" si="0"/>
        <v>0.5304</v>
      </c>
      <c r="G19">
        <f t="shared" si="1"/>
        <v>2.6600000000000006</v>
      </c>
      <c r="H19">
        <f>(-1)*(Лист2!G19-3)^2+9</f>
        <v>8.884400000000001</v>
      </c>
      <c r="I19">
        <f t="shared" si="2"/>
        <v>0.5330640000000001</v>
      </c>
    </row>
    <row r="20" spans="1:9" ht="12.75">
      <c r="A20">
        <f t="shared" si="3"/>
        <v>2.6600000000000006</v>
      </c>
      <c r="B20">
        <f>(-1)*(Лист2!A20-3)^2+9</f>
        <v>8.884400000000001</v>
      </c>
      <c r="C20">
        <f t="shared" si="0"/>
        <v>0.5330640000000001</v>
      </c>
      <c r="G20">
        <f t="shared" si="1"/>
        <v>2.7200000000000006</v>
      </c>
      <c r="H20">
        <f>(-1)*(Лист2!G20-3)^2+9</f>
        <v>8.9216</v>
      </c>
      <c r="I20">
        <f t="shared" si="2"/>
        <v>0.535296</v>
      </c>
    </row>
    <row r="21" spans="1:9" ht="12.75">
      <c r="A21">
        <f t="shared" si="3"/>
        <v>2.7200000000000006</v>
      </c>
      <c r="B21">
        <f>(-1)*(Лист2!A21-3)^2+9</f>
        <v>8.9216</v>
      </c>
      <c r="C21">
        <f t="shared" si="0"/>
        <v>0.535296</v>
      </c>
      <c r="G21">
        <f t="shared" si="1"/>
        <v>2.7800000000000007</v>
      </c>
      <c r="H21">
        <f>(-1)*(Лист2!G21-3)^2+9</f>
        <v>8.951600000000001</v>
      </c>
      <c r="I21">
        <f t="shared" si="2"/>
        <v>0.537096</v>
      </c>
    </row>
    <row r="22" spans="1:9" ht="12.75">
      <c r="A22">
        <f t="shared" si="3"/>
        <v>2.7800000000000007</v>
      </c>
      <c r="B22">
        <f>(-1)*(Лист2!A22-3)^2+9</f>
        <v>8.951600000000001</v>
      </c>
      <c r="C22">
        <f t="shared" si="0"/>
        <v>0.537096</v>
      </c>
      <c r="G22">
        <f t="shared" si="1"/>
        <v>2.8400000000000007</v>
      </c>
      <c r="H22">
        <f>(-1)*(Лист2!G22-3)^2+9</f>
        <v>8.974400000000001</v>
      </c>
      <c r="I22">
        <f t="shared" si="2"/>
        <v>0.538464</v>
      </c>
    </row>
    <row r="23" spans="1:9" ht="12.75">
      <c r="A23">
        <f t="shared" si="3"/>
        <v>2.8400000000000007</v>
      </c>
      <c r="B23">
        <f>(-1)*(Лист2!A23-3)^2+9</f>
        <v>8.974400000000001</v>
      </c>
      <c r="C23">
        <f t="shared" si="0"/>
        <v>0.538464</v>
      </c>
      <c r="G23">
        <f t="shared" si="1"/>
        <v>2.900000000000001</v>
      </c>
      <c r="H23">
        <f>(-1)*(Лист2!G23-3)^2+9</f>
        <v>8.99</v>
      </c>
      <c r="I23">
        <f t="shared" si="2"/>
        <v>0.5394</v>
      </c>
    </row>
    <row r="24" spans="1:9" ht="12.75">
      <c r="A24">
        <f t="shared" si="3"/>
        <v>2.900000000000001</v>
      </c>
      <c r="B24">
        <f>(-1)*(Лист2!A24-3)^2+9</f>
        <v>8.99</v>
      </c>
      <c r="C24">
        <f t="shared" si="0"/>
        <v>0.5394</v>
      </c>
      <c r="G24">
        <f t="shared" si="1"/>
        <v>2.960000000000001</v>
      </c>
      <c r="H24">
        <f>(-1)*(Лист2!G24-3)^2+9</f>
        <v>8.9984</v>
      </c>
      <c r="I24">
        <f t="shared" si="2"/>
        <v>0.5399039999999999</v>
      </c>
    </row>
    <row r="25" spans="1:9" ht="12.75">
      <c r="A25">
        <f t="shared" si="3"/>
        <v>2.960000000000001</v>
      </c>
      <c r="B25">
        <f>(-1)*(Лист2!A25-3)^2+9</f>
        <v>8.9984</v>
      </c>
      <c r="C25">
        <f t="shared" si="0"/>
        <v>0.5399039999999999</v>
      </c>
      <c r="G25">
        <f t="shared" si="1"/>
        <v>3.020000000000001</v>
      </c>
      <c r="H25">
        <f>(-1)*(Лист2!G25-3)^2+9</f>
        <v>8.9996</v>
      </c>
      <c r="I25">
        <f t="shared" si="2"/>
        <v>0.5399759999999999</v>
      </c>
    </row>
    <row r="26" spans="1:9" ht="12.75">
      <c r="A26">
        <f t="shared" si="3"/>
        <v>3.020000000000001</v>
      </c>
      <c r="B26">
        <f>(-1)*(Лист2!A26-3)^2+9</f>
        <v>8.9996</v>
      </c>
      <c r="C26">
        <f t="shared" si="0"/>
        <v>0.5399759999999999</v>
      </c>
      <c r="G26">
        <f t="shared" si="1"/>
        <v>3.080000000000001</v>
      </c>
      <c r="H26">
        <f>(-1)*(Лист2!G26-3)^2+9</f>
        <v>8.9936</v>
      </c>
      <c r="I26">
        <f t="shared" si="2"/>
        <v>0.539616</v>
      </c>
    </row>
    <row r="27" spans="1:9" ht="12.75">
      <c r="A27">
        <f t="shared" si="3"/>
        <v>3.080000000000001</v>
      </c>
      <c r="B27">
        <f>(-1)*(Лист2!A27-3)^2+9</f>
        <v>8.9936</v>
      </c>
      <c r="C27">
        <f t="shared" si="0"/>
        <v>0.539616</v>
      </c>
      <c r="G27">
        <f t="shared" si="1"/>
        <v>3.140000000000001</v>
      </c>
      <c r="H27">
        <f>(-1)*(Лист2!G27-3)^2+9</f>
        <v>8.9804</v>
      </c>
      <c r="I27">
        <f t="shared" si="2"/>
        <v>0.538824</v>
      </c>
    </row>
    <row r="28" spans="1:9" ht="12.75">
      <c r="A28">
        <f t="shared" si="3"/>
        <v>3.140000000000001</v>
      </c>
      <c r="B28">
        <f>(-1)*(Лист2!A28-3)^2+9</f>
        <v>8.9804</v>
      </c>
      <c r="C28">
        <f t="shared" si="0"/>
        <v>0.538824</v>
      </c>
      <c r="G28">
        <f t="shared" si="1"/>
        <v>3.200000000000001</v>
      </c>
      <c r="H28">
        <f>(-1)*(Лист2!G28-3)^2+9</f>
        <v>8.959999999999999</v>
      </c>
      <c r="I28">
        <f t="shared" si="2"/>
        <v>0.5376</v>
      </c>
    </row>
    <row r="29" spans="1:9" ht="12.75">
      <c r="A29">
        <f t="shared" si="3"/>
        <v>3.200000000000001</v>
      </c>
      <c r="B29">
        <f>(-1)*(Лист2!A29-3)^2+9</f>
        <v>8.959999999999999</v>
      </c>
      <c r="C29">
        <f t="shared" si="0"/>
        <v>0.5376</v>
      </c>
      <c r="G29">
        <f t="shared" si="1"/>
        <v>3.260000000000001</v>
      </c>
      <c r="H29">
        <f>(-1)*(Лист2!G29-3)^2+9</f>
        <v>8.9324</v>
      </c>
      <c r="I29">
        <f t="shared" si="2"/>
        <v>0.535944</v>
      </c>
    </row>
    <row r="30" spans="1:9" ht="12.75">
      <c r="A30">
        <f>A29+B$6</f>
        <v>3.260000000000001</v>
      </c>
      <c r="B30">
        <f>(-1)*(Лист2!A30-3)^2+9</f>
        <v>8.9324</v>
      </c>
      <c r="C30">
        <f t="shared" si="0"/>
        <v>0.535944</v>
      </c>
      <c r="G30">
        <f t="shared" si="1"/>
        <v>3.320000000000001</v>
      </c>
      <c r="H30">
        <f>(-1)*(Лист2!G30-3)^2+9</f>
        <v>8.897599999999999</v>
      </c>
      <c r="I30">
        <f t="shared" si="2"/>
        <v>0.5338559999999999</v>
      </c>
    </row>
    <row r="31" spans="1:9" ht="12.75">
      <c r="A31">
        <f t="shared" si="3"/>
        <v>3.320000000000001</v>
      </c>
      <c r="B31">
        <f>(-1)*(Лист2!A31-3)^2+9</f>
        <v>8.897599999999999</v>
      </c>
      <c r="C31">
        <f t="shared" si="0"/>
        <v>0.5338559999999999</v>
      </c>
      <c r="G31">
        <f t="shared" si="1"/>
        <v>3.3800000000000012</v>
      </c>
      <c r="H31">
        <f>(-1)*(Лист2!G31-3)^2+9</f>
        <v>8.855599999999999</v>
      </c>
      <c r="I31">
        <f t="shared" si="2"/>
        <v>0.5313359999999999</v>
      </c>
    </row>
    <row r="32" spans="1:9" ht="12.75">
      <c r="A32">
        <f t="shared" si="3"/>
        <v>3.3800000000000012</v>
      </c>
      <c r="B32">
        <f>(-1)*(Лист2!A32-3)^2+9</f>
        <v>8.855599999999999</v>
      </c>
      <c r="C32">
        <f t="shared" si="0"/>
        <v>0.5313359999999999</v>
      </c>
      <c r="G32">
        <f t="shared" si="1"/>
        <v>3.4400000000000013</v>
      </c>
      <c r="H32">
        <f>(-1)*(Лист2!G32-3)^2+9</f>
        <v>8.806399999999998</v>
      </c>
      <c r="I32">
        <f t="shared" si="2"/>
        <v>0.5283839999999999</v>
      </c>
    </row>
    <row r="33" spans="1:9" ht="12.75">
      <c r="A33">
        <f t="shared" si="3"/>
        <v>3.4400000000000013</v>
      </c>
      <c r="B33">
        <f>(-1)*(Лист2!A33-3)^2+9</f>
        <v>8.806399999999998</v>
      </c>
      <c r="C33">
        <f t="shared" si="0"/>
        <v>0.5283839999999999</v>
      </c>
      <c r="G33">
        <f t="shared" si="1"/>
        <v>3.5000000000000013</v>
      </c>
      <c r="H33">
        <f>(-1)*(Лист2!G33-3)^2+9</f>
        <v>8.749999999999998</v>
      </c>
      <c r="I33">
        <f t="shared" si="2"/>
        <v>0.5249999999999999</v>
      </c>
    </row>
    <row r="34" spans="1:9" ht="12.75">
      <c r="A34">
        <f t="shared" si="3"/>
        <v>3.5000000000000013</v>
      </c>
      <c r="B34">
        <f>(-1)*(Лист2!A34-3)^2+9</f>
        <v>8.749999999999998</v>
      </c>
      <c r="C34">
        <f t="shared" si="0"/>
        <v>0.5249999999999999</v>
      </c>
      <c r="G34">
        <f t="shared" si="1"/>
        <v>3.5600000000000014</v>
      </c>
      <c r="H34">
        <f>(-1)*(Лист2!G34-3)^2+9</f>
        <v>8.686399999999999</v>
      </c>
      <c r="I34">
        <f t="shared" si="2"/>
        <v>0.5211839999999999</v>
      </c>
    </row>
    <row r="35" spans="1:9" ht="12.75">
      <c r="A35">
        <f t="shared" si="3"/>
        <v>3.5600000000000014</v>
      </c>
      <c r="B35">
        <f>(-1)*(Лист2!A35-3)^2+9</f>
        <v>8.686399999999999</v>
      </c>
      <c r="C35">
        <f t="shared" si="0"/>
        <v>0.5211839999999999</v>
      </c>
      <c r="G35">
        <f t="shared" si="1"/>
        <v>3.6200000000000014</v>
      </c>
      <c r="H35">
        <f>(-1)*(Лист2!G35-3)^2+9</f>
        <v>8.615599999999999</v>
      </c>
      <c r="I35">
        <f t="shared" si="2"/>
        <v>0.516936</v>
      </c>
    </row>
    <row r="36" spans="1:9" ht="12.75">
      <c r="A36">
        <f t="shared" si="3"/>
        <v>3.6200000000000014</v>
      </c>
      <c r="B36">
        <f>(-1)*(Лист2!A36-3)^2+9</f>
        <v>8.615599999999999</v>
      </c>
      <c r="C36">
        <f t="shared" si="0"/>
        <v>0.516936</v>
      </c>
      <c r="G36">
        <f t="shared" si="1"/>
        <v>3.6800000000000015</v>
      </c>
      <c r="H36">
        <f>(-1)*(Лист2!G36-3)^2+9</f>
        <v>8.537599999999998</v>
      </c>
      <c r="I36">
        <f t="shared" si="2"/>
        <v>0.5122559999999998</v>
      </c>
    </row>
    <row r="37" spans="1:9" ht="12.75">
      <c r="A37">
        <f t="shared" si="3"/>
        <v>3.6800000000000015</v>
      </c>
      <c r="B37">
        <f>(-1)*(Лист2!A37-3)^2+9</f>
        <v>8.537599999999998</v>
      </c>
      <c r="C37">
        <f t="shared" si="0"/>
        <v>0.5122559999999998</v>
      </c>
      <c r="G37">
        <f t="shared" si="1"/>
        <v>3.7400000000000015</v>
      </c>
      <c r="H37">
        <f>(-1)*(Лист2!G37-3)^2+9</f>
        <v>8.452399999999997</v>
      </c>
      <c r="I37">
        <f t="shared" si="2"/>
        <v>0.5071439999999998</v>
      </c>
    </row>
    <row r="38" spans="1:9" ht="12.75">
      <c r="A38">
        <f t="shared" si="3"/>
        <v>3.7400000000000015</v>
      </c>
      <c r="B38">
        <f>(-1)*(Лист2!A38-3)^2+9</f>
        <v>8.452399999999997</v>
      </c>
      <c r="C38">
        <f t="shared" si="0"/>
        <v>0.5071439999999998</v>
      </c>
      <c r="G38">
        <f t="shared" si="1"/>
        <v>3.8000000000000016</v>
      </c>
      <c r="H38">
        <f>(-1)*(Лист2!G38-3)^2+9</f>
        <v>8.359999999999998</v>
      </c>
      <c r="I38">
        <f t="shared" si="2"/>
        <v>0.5015999999999998</v>
      </c>
    </row>
    <row r="39" spans="1:9" ht="12.75">
      <c r="A39">
        <f>A38+B$6</f>
        <v>3.8000000000000016</v>
      </c>
      <c r="B39">
        <f>(-1)*(Лист2!A39-3)^2+9</f>
        <v>8.359999999999998</v>
      </c>
      <c r="C39">
        <f t="shared" si="0"/>
        <v>0.5015999999999998</v>
      </c>
      <c r="G39">
        <f t="shared" si="1"/>
        <v>3.8600000000000017</v>
      </c>
      <c r="H39">
        <f>(-1)*(Лист2!G39-3)^2+9</f>
        <v>8.260399999999997</v>
      </c>
      <c r="I39">
        <f t="shared" si="2"/>
        <v>0.4956239999999998</v>
      </c>
    </row>
    <row r="40" spans="1:9" ht="12.75">
      <c r="A40">
        <f t="shared" si="3"/>
        <v>3.8600000000000017</v>
      </c>
      <c r="B40">
        <f>(-1)*(Лист2!A40-3)^2+9</f>
        <v>8.260399999999997</v>
      </c>
      <c r="C40">
        <f t="shared" si="0"/>
        <v>0.4956239999999998</v>
      </c>
      <c r="G40">
        <f t="shared" si="1"/>
        <v>3.9200000000000017</v>
      </c>
      <c r="H40">
        <f>(-1)*(Лист2!G40-3)^2+9</f>
        <v>8.153599999999997</v>
      </c>
      <c r="I40">
        <f t="shared" si="2"/>
        <v>0.4892159999999998</v>
      </c>
    </row>
    <row r="41" spans="1:9" ht="12.75">
      <c r="A41">
        <f t="shared" si="3"/>
        <v>3.9200000000000017</v>
      </c>
      <c r="B41">
        <f>(-1)*(Лист2!A41-3)^2+9</f>
        <v>8.153599999999997</v>
      </c>
      <c r="C41">
        <f t="shared" si="0"/>
        <v>0.4892159999999998</v>
      </c>
      <c r="G41">
        <f t="shared" si="1"/>
        <v>3.9800000000000018</v>
      </c>
      <c r="H41">
        <f>(-1)*(Лист2!G41-3)^2+9</f>
        <v>8.039599999999997</v>
      </c>
      <c r="I41">
        <f t="shared" si="2"/>
        <v>0.48237599999999975</v>
      </c>
    </row>
    <row r="42" spans="1:9" ht="12.75">
      <c r="A42">
        <f t="shared" si="3"/>
        <v>3.9800000000000018</v>
      </c>
      <c r="B42">
        <f>(-1)*(Лист2!A42-3)^2+9</f>
        <v>8.039599999999997</v>
      </c>
      <c r="C42">
        <f t="shared" si="0"/>
        <v>0.48237599999999975</v>
      </c>
      <c r="G42">
        <f t="shared" si="1"/>
        <v>4.040000000000002</v>
      </c>
      <c r="H42">
        <f>(-1)*(Лист2!G42-3)^2+9</f>
        <v>7.9183999999999966</v>
      </c>
      <c r="I42">
        <f t="shared" si="2"/>
        <v>0.47510399999999975</v>
      </c>
    </row>
    <row r="43" spans="1:9" ht="12.75">
      <c r="A43">
        <f t="shared" si="3"/>
        <v>4.040000000000002</v>
      </c>
      <c r="B43">
        <f>(-1)*(Лист2!A43-3)^2+9</f>
        <v>7.9183999999999966</v>
      </c>
      <c r="C43">
        <f t="shared" si="0"/>
        <v>0.47510399999999975</v>
      </c>
      <c r="G43">
        <f t="shared" si="1"/>
        <v>4.100000000000001</v>
      </c>
      <c r="H43">
        <f>(-1)*(Лист2!G43-3)^2+9</f>
        <v>7.789999999999997</v>
      </c>
      <c r="I43">
        <f t="shared" si="2"/>
        <v>0.4673999999999998</v>
      </c>
    </row>
    <row r="44" spans="1:9" ht="12.75">
      <c r="A44">
        <f t="shared" si="3"/>
        <v>4.100000000000001</v>
      </c>
      <c r="B44">
        <f>(-1)*(Лист2!A44-3)^2+9</f>
        <v>7.789999999999997</v>
      </c>
      <c r="C44">
        <f t="shared" si="0"/>
        <v>0.4673999999999998</v>
      </c>
      <c r="G44">
        <f t="shared" si="1"/>
        <v>4.160000000000001</v>
      </c>
      <c r="H44">
        <f>(-1)*(Лист2!G44-3)^2+9</f>
        <v>7.654399999999997</v>
      </c>
      <c r="I44">
        <f t="shared" si="2"/>
        <v>0.45926399999999984</v>
      </c>
    </row>
    <row r="45" spans="1:9" ht="12.75">
      <c r="A45">
        <f t="shared" si="3"/>
        <v>4.160000000000001</v>
      </c>
      <c r="B45">
        <f>(-1)*(Лист2!A45-3)^2+9</f>
        <v>7.654399999999997</v>
      </c>
      <c r="C45">
        <f t="shared" si="0"/>
        <v>0.45926399999999984</v>
      </c>
      <c r="G45">
        <f t="shared" si="1"/>
        <v>4.220000000000001</v>
      </c>
      <c r="H45">
        <f>(-1)*(Лист2!G45-3)^2+9</f>
        <v>7.511599999999999</v>
      </c>
      <c r="I45">
        <f t="shared" si="2"/>
        <v>0.45069599999999993</v>
      </c>
    </row>
    <row r="46" spans="1:9" ht="12.75">
      <c r="A46">
        <f>A45+B$6</f>
        <v>4.220000000000001</v>
      </c>
      <c r="B46">
        <f>(-1)*(Лист2!A46-3)^2+9</f>
        <v>7.511599999999999</v>
      </c>
      <c r="C46">
        <f t="shared" si="0"/>
        <v>0.45069599999999993</v>
      </c>
      <c r="G46">
        <f t="shared" si="1"/>
        <v>4.28</v>
      </c>
      <c r="H46">
        <f>(-1)*(Лист2!G46-3)^2+9</f>
        <v>7.361599999999999</v>
      </c>
      <c r="I46">
        <f t="shared" si="2"/>
        <v>0.4416959999999999</v>
      </c>
    </row>
    <row r="47" spans="1:9" ht="12.75">
      <c r="A47">
        <f t="shared" si="3"/>
        <v>4.28</v>
      </c>
      <c r="B47">
        <f>(-1)*(Лист2!A47-3)^2+9</f>
        <v>7.361599999999999</v>
      </c>
      <c r="C47">
        <f t="shared" si="0"/>
        <v>0.4416959999999999</v>
      </c>
      <c r="G47">
        <f aca="true" t="shared" si="4" ref="G47:G58">G46+H$6</f>
        <v>4.34</v>
      </c>
      <c r="H47">
        <f>(-1)*(Лист2!G47-3)^2+9</f>
        <v>7.204400000000001</v>
      </c>
      <c r="I47">
        <f t="shared" si="2"/>
        <v>0.43226400000000004</v>
      </c>
    </row>
    <row r="48" spans="1:9" ht="12.75">
      <c r="A48">
        <f t="shared" si="3"/>
        <v>4.34</v>
      </c>
      <c r="B48">
        <f>(-1)*(Лист2!A48-3)^2+9</f>
        <v>7.204400000000001</v>
      </c>
      <c r="C48">
        <f t="shared" si="0"/>
        <v>0.43226400000000004</v>
      </c>
      <c r="G48">
        <f t="shared" si="4"/>
        <v>4.3999999999999995</v>
      </c>
      <c r="H48">
        <f>(-1)*(Лист2!G48-3)^2+9</f>
        <v>7.040000000000002</v>
      </c>
      <c r="I48">
        <f t="shared" si="2"/>
        <v>0.4224000000000001</v>
      </c>
    </row>
    <row r="49" spans="1:9" ht="12.75">
      <c r="A49">
        <f t="shared" si="3"/>
        <v>4.3999999999999995</v>
      </c>
      <c r="B49">
        <f>(-1)*(Лист2!A49-3)^2+9</f>
        <v>7.040000000000002</v>
      </c>
      <c r="C49">
        <f t="shared" si="0"/>
        <v>0.4224000000000001</v>
      </c>
      <c r="G49">
        <f t="shared" si="4"/>
        <v>4.459999999999999</v>
      </c>
      <c r="H49">
        <f>(-1)*(Лист2!G49-3)^2+9</f>
        <v>6.868400000000003</v>
      </c>
      <c r="I49">
        <f t="shared" si="2"/>
        <v>0.41210400000000014</v>
      </c>
    </row>
    <row r="50" spans="1:9" ht="12.75">
      <c r="A50">
        <f t="shared" si="3"/>
        <v>4.459999999999999</v>
      </c>
      <c r="B50">
        <f>(-1)*(Лист2!A50-3)^2+9</f>
        <v>6.868400000000003</v>
      </c>
      <c r="C50">
        <f t="shared" si="0"/>
        <v>0.41210400000000014</v>
      </c>
      <c r="G50">
        <f t="shared" si="4"/>
        <v>4.519999999999999</v>
      </c>
      <c r="H50">
        <f>(-1)*(Лист2!G50-3)^2+9</f>
        <v>6.689600000000004</v>
      </c>
      <c r="I50">
        <f t="shared" si="2"/>
        <v>0.40137600000000023</v>
      </c>
    </row>
    <row r="51" spans="1:9" ht="12.75">
      <c r="A51">
        <f t="shared" si="3"/>
        <v>4.519999999999999</v>
      </c>
      <c r="B51">
        <f>(-1)*(Лист2!A51-3)^2+9</f>
        <v>6.689600000000004</v>
      </c>
      <c r="C51">
        <f t="shared" si="0"/>
        <v>0.40137600000000023</v>
      </c>
      <c r="G51">
        <f t="shared" si="4"/>
        <v>4.579999999999998</v>
      </c>
      <c r="H51">
        <f>(-1)*(Лист2!G51-3)^2+9</f>
        <v>6.503600000000006</v>
      </c>
      <c r="I51">
        <f t="shared" si="2"/>
        <v>0.39021600000000034</v>
      </c>
    </row>
    <row r="52" spans="1:9" ht="12.75">
      <c r="A52">
        <f t="shared" si="3"/>
        <v>4.579999999999998</v>
      </c>
      <c r="B52">
        <f>(-1)*(Лист2!A52-3)^2+9</f>
        <v>6.503600000000006</v>
      </c>
      <c r="C52">
        <f t="shared" si="0"/>
        <v>0.39021600000000034</v>
      </c>
      <c r="G52">
        <f t="shared" si="4"/>
        <v>4.639999999999998</v>
      </c>
      <c r="H52">
        <f>(-1)*(Лист2!G52-3)^2+9</f>
        <v>6.310400000000007</v>
      </c>
      <c r="I52">
        <f t="shared" si="2"/>
        <v>0.3786240000000004</v>
      </c>
    </row>
    <row r="53" spans="1:9" ht="12.75">
      <c r="A53">
        <f t="shared" si="3"/>
        <v>4.639999999999998</v>
      </c>
      <c r="B53">
        <f>(-1)*(Лист2!A53-3)^2+9</f>
        <v>6.310400000000007</v>
      </c>
      <c r="C53">
        <f t="shared" si="0"/>
        <v>0.3786240000000004</v>
      </c>
      <c r="G53">
        <f t="shared" si="4"/>
        <v>4.6999999999999975</v>
      </c>
      <c r="H53">
        <f>(-1)*(Лист2!G53-3)^2+9</f>
        <v>6.110000000000008</v>
      </c>
      <c r="I53">
        <f t="shared" si="2"/>
        <v>0.3666000000000005</v>
      </c>
    </row>
    <row r="54" spans="1:9" ht="12.75">
      <c r="A54">
        <f t="shared" si="3"/>
        <v>4.6999999999999975</v>
      </c>
      <c r="B54">
        <f>(-1)*(Лист2!A54-3)^2+9</f>
        <v>6.110000000000008</v>
      </c>
      <c r="C54">
        <f t="shared" si="0"/>
        <v>0.3666000000000005</v>
      </c>
      <c r="G54">
        <f t="shared" si="4"/>
        <v>4.759999999999997</v>
      </c>
      <c r="H54">
        <f>(-1)*(Лист2!G54-3)^2+9</f>
        <v>5.902400000000011</v>
      </c>
      <c r="I54">
        <f t="shared" si="2"/>
        <v>0.3541440000000006</v>
      </c>
    </row>
    <row r="55" spans="1:9" ht="12.75">
      <c r="A55">
        <f t="shared" si="3"/>
        <v>4.759999999999997</v>
      </c>
      <c r="B55">
        <f>(-1)*(Лист2!A55-3)^2+9</f>
        <v>5.902400000000011</v>
      </c>
      <c r="C55">
        <f t="shared" si="0"/>
        <v>0.3541440000000006</v>
      </c>
      <c r="G55">
        <f t="shared" si="4"/>
        <v>4.819999999999997</v>
      </c>
      <c r="H55">
        <f>(-1)*(Лист2!G55-3)^2+9</f>
        <v>5.687600000000012</v>
      </c>
      <c r="I55">
        <f t="shared" si="2"/>
        <v>0.3412560000000007</v>
      </c>
    </row>
    <row r="56" spans="1:9" ht="12.75">
      <c r="A56">
        <f t="shared" si="3"/>
        <v>4.819999999999997</v>
      </c>
      <c r="B56">
        <f>(-1)*(Лист2!A56-3)^2+9</f>
        <v>5.687600000000012</v>
      </c>
      <c r="C56">
        <f t="shared" si="0"/>
        <v>0.3412560000000007</v>
      </c>
      <c r="G56">
        <f t="shared" si="4"/>
        <v>4.879999999999996</v>
      </c>
      <c r="H56">
        <f>(-1)*(Лист2!G56-3)^2+9</f>
        <v>5.465600000000014</v>
      </c>
      <c r="I56">
        <f t="shared" si="2"/>
        <v>0.3279360000000008</v>
      </c>
    </row>
    <row r="57" spans="1:9" ht="12.75">
      <c r="A57">
        <f t="shared" si="3"/>
        <v>4.879999999999996</v>
      </c>
      <c r="B57">
        <f>(-1)*(Лист2!A57-3)^2+9</f>
        <v>5.465600000000014</v>
      </c>
      <c r="C57">
        <f t="shared" si="0"/>
        <v>0.3279360000000008</v>
      </c>
      <c r="G57">
        <f t="shared" si="4"/>
        <v>4.939999999999996</v>
      </c>
      <c r="H57">
        <f>(-1)*(Лист2!G57-3)^2+9</f>
        <v>5.236400000000016</v>
      </c>
      <c r="I57">
        <f t="shared" si="2"/>
        <v>0.3141840000000009</v>
      </c>
    </row>
    <row r="58" spans="1:9" ht="12.75">
      <c r="A58">
        <f t="shared" si="3"/>
        <v>4.939999999999996</v>
      </c>
      <c r="B58">
        <f>(-1)*(Лист2!A58-3)^2+9</f>
        <v>5.236400000000016</v>
      </c>
      <c r="C58">
        <f t="shared" si="0"/>
        <v>0.3141840000000009</v>
      </c>
      <c r="G58">
        <f t="shared" si="4"/>
        <v>4.999999999999996</v>
      </c>
      <c r="H58">
        <f>(-1)*(Лист2!G58-3)^2+9</f>
        <v>5.000000000000018</v>
      </c>
      <c r="I58">
        <f t="shared" si="2"/>
        <v>0.30000000000000104</v>
      </c>
    </row>
    <row r="59" spans="3:9" ht="15.75">
      <c r="C59" s="4">
        <f>SUM(C9:C58)</f>
        <v>24.088200000000004</v>
      </c>
      <c r="I59" s="4">
        <f>SUM(I9:I58)</f>
        <v>23.908200000000004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</cols>
  <sheetData>
    <row r="1" ht="15.75">
      <c r="A1" s="8" t="s">
        <v>11</v>
      </c>
    </row>
    <row r="4" spans="1:2" ht="12.75">
      <c r="A4" s="2" t="s">
        <v>1</v>
      </c>
      <c r="B4" s="2" t="s">
        <v>12</v>
      </c>
    </row>
    <row r="5" spans="1:2" ht="12.75">
      <c r="A5">
        <v>1</v>
      </c>
      <c r="B5">
        <f>SIN(A5)/A5</f>
        <v>0.8414709848078965</v>
      </c>
    </row>
    <row r="6" spans="1:2" ht="12.75">
      <c r="A6">
        <v>1.5</v>
      </c>
      <c r="B6">
        <f aca="true" t="shared" si="0" ref="B6:B23">SIN(A6)/A6</f>
        <v>0.6649966577360363</v>
      </c>
    </row>
    <row r="7" spans="1:2" ht="12.75">
      <c r="A7">
        <v>2</v>
      </c>
      <c r="B7">
        <f t="shared" si="0"/>
        <v>0.45464871341284085</v>
      </c>
    </row>
    <row r="8" spans="1:2" ht="12.75">
      <c r="A8">
        <v>2.5</v>
      </c>
      <c r="B8">
        <f t="shared" si="0"/>
        <v>0.23938885764158263</v>
      </c>
    </row>
    <row r="9" spans="1:2" ht="12.75">
      <c r="A9">
        <v>3</v>
      </c>
      <c r="B9">
        <f t="shared" si="0"/>
        <v>0.0470400026866224</v>
      </c>
    </row>
    <row r="10" spans="1:2" ht="12.75">
      <c r="A10">
        <v>3.5</v>
      </c>
      <c r="B10">
        <f t="shared" si="0"/>
        <v>-0.10022377933989138</v>
      </c>
    </row>
    <row r="11" spans="1:2" ht="12.75">
      <c r="A11">
        <v>4</v>
      </c>
      <c r="B11">
        <f t="shared" si="0"/>
        <v>-0.18920062382698205</v>
      </c>
    </row>
    <row r="12" spans="1:2" ht="12.75">
      <c r="A12">
        <v>4.5</v>
      </c>
      <c r="B12">
        <f t="shared" si="0"/>
        <v>-0.21722891503668823</v>
      </c>
    </row>
    <row r="13" spans="1:2" ht="12.75">
      <c r="A13">
        <v>5</v>
      </c>
      <c r="B13">
        <f t="shared" si="0"/>
        <v>-0.1917848549326277</v>
      </c>
    </row>
    <row r="14" spans="1:2" ht="12.75">
      <c r="A14">
        <v>5.5</v>
      </c>
      <c r="B14">
        <f t="shared" si="0"/>
        <v>-0.1282800591946167</v>
      </c>
    </row>
    <row r="15" spans="1:2" ht="12.75">
      <c r="A15">
        <v>6</v>
      </c>
      <c r="B15">
        <f t="shared" si="0"/>
        <v>-0.04656924969982098</v>
      </c>
    </row>
    <row r="16" spans="1:2" ht="12.75">
      <c r="A16">
        <v>6.5</v>
      </c>
      <c r="B16">
        <f t="shared" si="0"/>
        <v>0.03309538278274085</v>
      </c>
    </row>
    <row r="17" spans="1:2" ht="12.75">
      <c r="A17">
        <v>7</v>
      </c>
      <c r="B17">
        <f t="shared" si="0"/>
        <v>0.09385522838839844</v>
      </c>
    </row>
    <row r="18" spans="1:2" ht="12.75">
      <c r="A18">
        <v>7.5</v>
      </c>
      <c r="B18">
        <f t="shared" si="0"/>
        <v>0.12506666356996518</v>
      </c>
    </row>
    <row r="19" spans="1:2" ht="12.75">
      <c r="A19">
        <v>8</v>
      </c>
      <c r="B19">
        <f t="shared" si="0"/>
        <v>0.12366978082792272</v>
      </c>
    </row>
    <row r="20" spans="1:2" ht="12.75">
      <c r="A20">
        <v>8.5</v>
      </c>
      <c r="B20">
        <f t="shared" si="0"/>
        <v>0.09393966030864591</v>
      </c>
    </row>
    <row r="21" spans="1:2" ht="12.75">
      <c r="A21">
        <v>9</v>
      </c>
      <c r="B21">
        <f t="shared" si="0"/>
        <v>0.04579094280463962</v>
      </c>
    </row>
    <row r="22" spans="1:2" ht="12.75">
      <c r="A22">
        <v>9.5</v>
      </c>
      <c r="B22">
        <f t="shared" si="0"/>
        <v>-0.007910644259137822</v>
      </c>
    </row>
    <row r="23" spans="1:2" ht="12.75">
      <c r="A23">
        <v>10</v>
      </c>
      <c r="B23">
        <f t="shared" si="0"/>
        <v>-0.05440211108893698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0" sqref="A10:C10"/>
    </sheetView>
  </sheetViews>
  <sheetFormatPr defaultColWidth="9.00390625" defaultRowHeight="12.75"/>
  <sheetData>
    <row r="1" ht="15.75">
      <c r="A1" s="8" t="s">
        <v>11</v>
      </c>
    </row>
    <row r="2" spans="1:7" ht="12.75">
      <c r="A2" s="9" t="s">
        <v>10</v>
      </c>
      <c r="G2" s="9" t="s">
        <v>13</v>
      </c>
    </row>
    <row r="3" spans="1:8" ht="15.75">
      <c r="A3" s="4" t="s">
        <v>7</v>
      </c>
      <c r="B3">
        <v>50</v>
      </c>
      <c r="G3" s="4" t="s">
        <v>7</v>
      </c>
      <c r="H3">
        <v>50</v>
      </c>
    </row>
    <row r="4" spans="1:8" ht="15.75">
      <c r="A4" s="4" t="s">
        <v>8</v>
      </c>
      <c r="B4">
        <v>7</v>
      </c>
      <c r="G4" s="4" t="s">
        <v>8</v>
      </c>
      <c r="H4">
        <v>7</v>
      </c>
    </row>
    <row r="5" spans="1:8" ht="15.75">
      <c r="A5" s="4" t="s">
        <v>9</v>
      </c>
      <c r="B5">
        <v>9</v>
      </c>
      <c r="G5" s="4" t="s">
        <v>9</v>
      </c>
      <c r="H5">
        <v>9</v>
      </c>
    </row>
    <row r="6" spans="1:8" ht="15.75">
      <c r="A6" s="4" t="s">
        <v>4</v>
      </c>
      <c r="B6">
        <f>(B5-B4)/B3</f>
        <v>0.04</v>
      </c>
      <c r="G6" s="4" t="s">
        <v>4</v>
      </c>
      <c r="H6">
        <f>(H5-H4)/H3</f>
        <v>0.04</v>
      </c>
    </row>
    <row r="8" spans="1:9" ht="15.75">
      <c r="A8" s="5" t="s">
        <v>1</v>
      </c>
      <c r="B8" s="5" t="s">
        <v>5</v>
      </c>
      <c r="C8" s="5" t="s">
        <v>6</v>
      </c>
      <c r="G8" s="5" t="s">
        <v>1</v>
      </c>
      <c r="H8" s="5" t="s">
        <v>5</v>
      </c>
      <c r="I8" s="5" t="s">
        <v>6</v>
      </c>
    </row>
    <row r="9" spans="1:9" ht="12.75">
      <c r="A9">
        <f>B4</f>
        <v>7</v>
      </c>
      <c r="B9">
        <f>SIN(A9)/A9</f>
        <v>0.09385522838839844</v>
      </c>
      <c r="C9">
        <f>B9*B$6</f>
        <v>0.0037542091355359376</v>
      </c>
      <c r="G9">
        <v>7.04</v>
      </c>
      <c r="H9">
        <f>SIN(G9)/G9</f>
        <v>0.09752970578233501</v>
      </c>
      <c r="I9">
        <f>H9*H$6</f>
        <v>0.0039011882312934005</v>
      </c>
    </row>
    <row r="10" spans="1:9" ht="12.75">
      <c r="A10">
        <f>A9+B$6</f>
        <v>7.04</v>
      </c>
      <c r="B10">
        <f aca="true" t="shared" si="0" ref="B10:B58">SIN(A10)/A10</f>
        <v>0.09752970578233501</v>
      </c>
      <c r="C10">
        <f aca="true" t="shared" si="1" ref="C10:C58">B10*B$6</f>
        <v>0.0039011882312934005</v>
      </c>
      <c r="G10">
        <f aca="true" t="shared" si="2" ref="G10:G41">G9+H$6</f>
        <v>7.08</v>
      </c>
      <c r="H10">
        <f aca="true" t="shared" si="3" ref="H10:H58">SIN(G10)/G10</f>
        <v>0.10100751844058727</v>
      </c>
      <c r="I10">
        <f aca="true" t="shared" si="4" ref="I10:I58">H10*H$6</f>
        <v>0.004040300737623491</v>
      </c>
    </row>
    <row r="11" spans="1:9" ht="12.75">
      <c r="A11">
        <f aca="true" t="shared" si="5" ref="A11:A58">A10+B$6</f>
        <v>7.08</v>
      </c>
      <c r="B11">
        <f t="shared" si="0"/>
        <v>0.10100751844058727</v>
      </c>
      <c r="C11">
        <f t="shared" si="1"/>
        <v>0.004040300737623491</v>
      </c>
      <c r="G11">
        <f t="shared" si="2"/>
        <v>7.12</v>
      </c>
      <c r="H11">
        <f t="shared" si="3"/>
        <v>0.10428557188143284</v>
      </c>
      <c r="I11">
        <f t="shared" si="4"/>
        <v>0.004171422875257314</v>
      </c>
    </row>
    <row r="12" spans="1:9" ht="12.75">
      <c r="A12">
        <f t="shared" si="5"/>
        <v>7.12</v>
      </c>
      <c r="B12">
        <f t="shared" si="0"/>
        <v>0.10428557188143284</v>
      </c>
      <c r="C12">
        <f t="shared" si="1"/>
        <v>0.004171422875257314</v>
      </c>
      <c r="G12">
        <f t="shared" si="2"/>
        <v>7.16</v>
      </c>
      <c r="H12">
        <f t="shared" si="3"/>
        <v>0.10736109639549662</v>
      </c>
      <c r="I12">
        <f t="shared" si="4"/>
        <v>0.004294443855819865</v>
      </c>
    </row>
    <row r="13" spans="1:9" ht="12.75">
      <c r="A13">
        <f t="shared" si="5"/>
        <v>7.16</v>
      </c>
      <c r="B13">
        <f t="shared" si="0"/>
        <v>0.10736109639549662</v>
      </c>
      <c r="C13">
        <f t="shared" si="1"/>
        <v>0.004294443855819865</v>
      </c>
      <c r="G13">
        <f t="shared" si="2"/>
        <v>7.2</v>
      </c>
      <c r="H13">
        <f t="shared" si="3"/>
        <v>0.11023164775682681</v>
      </c>
      <c r="I13">
        <f t="shared" si="4"/>
        <v>0.004409265910273073</v>
      </c>
    </row>
    <row r="14" spans="1:9" ht="12.75">
      <c r="A14">
        <f t="shared" si="5"/>
        <v>7.2</v>
      </c>
      <c r="B14">
        <f t="shared" si="0"/>
        <v>0.11023164775682681</v>
      </c>
      <c r="C14">
        <f t="shared" si="1"/>
        <v>0.004409265910273073</v>
      </c>
      <c r="G14">
        <f t="shared" si="2"/>
        <v>7.24</v>
      </c>
      <c r="H14">
        <f t="shared" si="3"/>
        <v>0.11289510749049349</v>
      </c>
      <c r="I14">
        <f t="shared" si="4"/>
        <v>0.00451580429961974</v>
      </c>
    </row>
    <row r="15" spans="1:9" ht="12.75">
      <c r="A15">
        <f t="shared" si="5"/>
        <v>7.24</v>
      </c>
      <c r="B15">
        <f t="shared" si="0"/>
        <v>0.11289510749049349</v>
      </c>
      <c r="C15">
        <f t="shared" si="1"/>
        <v>0.00451580429961974</v>
      </c>
      <c r="G15">
        <f t="shared" si="2"/>
        <v>7.28</v>
      </c>
      <c r="H15">
        <f t="shared" si="3"/>
        <v>0.1153496826990357</v>
      </c>
      <c r="I15">
        <f t="shared" si="4"/>
        <v>0.004613987307961428</v>
      </c>
    </row>
    <row r="16" spans="1:9" ht="12.75">
      <c r="A16">
        <f t="shared" si="5"/>
        <v>7.28</v>
      </c>
      <c r="B16">
        <f t="shared" si="0"/>
        <v>0.1153496826990357</v>
      </c>
      <c r="C16">
        <f t="shared" si="1"/>
        <v>0.004613987307961428</v>
      </c>
      <c r="G16">
        <f t="shared" si="2"/>
        <v>7.32</v>
      </c>
      <c r="H16">
        <f t="shared" si="3"/>
        <v>0.11759390545066961</v>
      </c>
      <c r="I16">
        <f t="shared" si="4"/>
        <v>0.004703756218026785</v>
      </c>
    </row>
    <row r="17" spans="1:9" ht="12.75">
      <c r="A17">
        <f t="shared" si="5"/>
        <v>7.32</v>
      </c>
      <c r="B17">
        <f t="shared" si="0"/>
        <v>0.11759390545066961</v>
      </c>
      <c r="C17">
        <f t="shared" si="1"/>
        <v>0.004703756218026785</v>
      </c>
      <c r="G17">
        <f t="shared" si="2"/>
        <v>7.36</v>
      </c>
      <c r="H17">
        <f t="shared" si="3"/>
        <v>0.11962663173274923</v>
      </c>
      <c r="I17">
        <f t="shared" si="4"/>
        <v>0.004785065269309969</v>
      </c>
    </row>
    <row r="18" spans="1:9" ht="12.75">
      <c r="A18">
        <f t="shared" si="5"/>
        <v>7.36</v>
      </c>
      <c r="B18">
        <f t="shared" si="0"/>
        <v>0.11962663173274923</v>
      </c>
      <c r="C18">
        <f t="shared" si="1"/>
        <v>0.004785065269309969</v>
      </c>
      <c r="G18">
        <f t="shared" si="2"/>
        <v>7.4</v>
      </c>
      <c r="H18">
        <f t="shared" si="3"/>
        <v>0.12144703997454417</v>
      </c>
      <c r="I18">
        <f t="shared" si="4"/>
        <v>0.0048578815989817675</v>
      </c>
    </row>
    <row r="19" spans="1:9" ht="12.75">
      <c r="A19">
        <f t="shared" si="5"/>
        <v>7.4</v>
      </c>
      <c r="B19">
        <f t="shared" si="0"/>
        <v>0.12144703997454417</v>
      </c>
      <c r="C19">
        <f t="shared" si="1"/>
        <v>0.0048578815989817675</v>
      </c>
      <c r="G19">
        <f t="shared" si="2"/>
        <v>7.44</v>
      </c>
      <c r="H19">
        <f t="shared" si="3"/>
        <v>0.12305462914396365</v>
      </c>
      <c r="I19">
        <f t="shared" si="4"/>
        <v>0.004922185165758546</v>
      </c>
    </row>
    <row r="20" spans="1:9" ht="12.75">
      <c r="A20">
        <f t="shared" si="5"/>
        <v>7.44</v>
      </c>
      <c r="B20">
        <f t="shared" si="0"/>
        <v>0.12305462914396365</v>
      </c>
      <c r="C20">
        <f t="shared" si="1"/>
        <v>0.004922185165758546</v>
      </c>
      <c r="G20">
        <f t="shared" si="2"/>
        <v>7.48</v>
      </c>
      <c r="H20">
        <f t="shared" si="3"/>
        <v>0.1244492164234109</v>
      </c>
      <c r="I20">
        <f t="shared" si="4"/>
        <v>0.004977968656936436</v>
      </c>
    </row>
    <row r="21" spans="1:9" ht="12.75">
      <c r="A21">
        <f t="shared" si="5"/>
        <v>7.48</v>
      </c>
      <c r="B21">
        <f t="shared" si="0"/>
        <v>0.1244492164234109</v>
      </c>
      <c r="C21">
        <f t="shared" si="1"/>
        <v>0.004977968656936436</v>
      </c>
      <c r="G21">
        <f t="shared" si="2"/>
        <v>7.5200000000000005</v>
      </c>
      <c r="H21">
        <f t="shared" si="3"/>
        <v>0.12563093447049922</v>
      </c>
      <c r="I21">
        <f t="shared" si="4"/>
        <v>0.005025237378819969</v>
      </c>
    </row>
    <row r="22" spans="1:9" ht="12.75">
      <c r="A22">
        <f t="shared" si="5"/>
        <v>7.5200000000000005</v>
      </c>
      <c r="B22">
        <f t="shared" si="0"/>
        <v>0.12563093447049922</v>
      </c>
      <c r="C22">
        <f t="shared" si="1"/>
        <v>0.005025237378819969</v>
      </c>
      <c r="G22">
        <f t="shared" si="2"/>
        <v>7.5600000000000005</v>
      </c>
      <c r="H22">
        <f t="shared" si="3"/>
        <v>0.12660022826989645</v>
      </c>
      <c r="I22">
        <f t="shared" si="4"/>
        <v>0.005064009130795858</v>
      </c>
    </row>
    <row r="23" spans="1:9" ht="12.75">
      <c r="A23">
        <f t="shared" si="5"/>
        <v>7.5600000000000005</v>
      </c>
      <c r="B23">
        <f t="shared" si="0"/>
        <v>0.12660022826989645</v>
      </c>
      <c r="C23">
        <f t="shared" si="1"/>
        <v>0.005064009130795858</v>
      </c>
      <c r="G23">
        <f t="shared" si="2"/>
        <v>7.6000000000000005</v>
      </c>
      <c r="H23">
        <f t="shared" si="3"/>
        <v>0.12735785158309032</v>
      </c>
      <c r="I23">
        <f t="shared" si="4"/>
        <v>0.005094314063323613</v>
      </c>
    </row>
    <row r="24" spans="1:9" ht="12.75">
      <c r="A24">
        <f t="shared" si="5"/>
        <v>7.6000000000000005</v>
      </c>
      <c r="B24">
        <f t="shared" si="0"/>
        <v>0.12735785158309032</v>
      </c>
      <c r="C24">
        <f t="shared" si="1"/>
        <v>0.005094314063323613</v>
      </c>
      <c r="G24">
        <f t="shared" si="2"/>
        <v>7.640000000000001</v>
      </c>
      <c r="H24">
        <f t="shared" si="3"/>
        <v>0.12790486300337997</v>
      </c>
      <c r="I24">
        <f t="shared" si="4"/>
        <v>0.005116194520135199</v>
      </c>
    </row>
    <row r="25" spans="1:9" ht="12.75">
      <c r="A25">
        <f t="shared" si="5"/>
        <v>7.640000000000001</v>
      </c>
      <c r="B25">
        <f t="shared" si="0"/>
        <v>0.12790486300337997</v>
      </c>
      <c r="C25">
        <f t="shared" si="1"/>
        <v>0.005116194520135199</v>
      </c>
      <c r="G25">
        <f t="shared" si="2"/>
        <v>7.680000000000001</v>
      </c>
      <c r="H25">
        <f t="shared" si="3"/>
        <v>0.12824262162390115</v>
      </c>
      <c r="I25">
        <f t="shared" si="4"/>
        <v>0.005129704864956047</v>
      </c>
    </row>
    <row r="26" spans="1:9" ht="12.75">
      <c r="A26">
        <f t="shared" si="5"/>
        <v>7.680000000000001</v>
      </c>
      <c r="B26">
        <f t="shared" si="0"/>
        <v>0.12824262162390115</v>
      </c>
      <c r="C26">
        <f t="shared" si="1"/>
        <v>0.005129704864956047</v>
      </c>
      <c r="G26">
        <f t="shared" si="2"/>
        <v>7.720000000000001</v>
      </c>
      <c r="H26">
        <f t="shared" si="3"/>
        <v>0.12837278232698054</v>
      </c>
      <c r="I26">
        <f t="shared" si="4"/>
        <v>0.005134911293079222</v>
      </c>
    </row>
    <row r="27" spans="1:9" ht="12.75">
      <c r="A27">
        <f t="shared" si="5"/>
        <v>7.720000000000001</v>
      </c>
      <c r="B27">
        <f t="shared" si="0"/>
        <v>0.12837278232698054</v>
      </c>
      <c r="C27">
        <f t="shared" si="1"/>
        <v>0.005134911293079222</v>
      </c>
      <c r="G27">
        <f t="shared" si="2"/>
        <v>7.760000000000001</v>
      </c>
      <c r="H27">
        <f t="shared" si="3"/>
        <v>0.12829729070358953</v>
      </c>
      <c r="I27">
        <f t="shared" si="4"/>
        <v>0.005131891628143581</v>
      </c>
    </row>
    <row r="28" spans="1:9" ht="12.75">
      <c r="A28">
        <f t="shared" si="5"/>
        <v>7.760000000000001</v>
      </c>
      <c r="B28">
        <f t="shared" si="0"/>
        <v>0.12829729070358953</v>
      </c>
      <c r="C28">
        <f t="shared" si="1"/>
        <v>0.005131891628143581</v>
      </c>
      <c r="G28">
        <f t="shared" si="2"/>
        <v>7.800000000000001</v>
      </c>
      <c r="H28">
        <f t="shared" si="3"/>
        <v>0.12801837761212884</v>
      </c>
      <c r="I28">
        <f t="shared" si="4"/>
        <v>0.0051207351044851536</v>
      </c>
    </row>
    <row r="29" spans="1:9" ht="12.75">
      <c r="A29">
        <f t="shared" si="5"/>
        <v>7.800000000000001</v>
      </c>
      <c r="B29">
        <f t="shared" si="0"/>
        <v>0.12801837761212884</v>
      </c>
      <c r="C29">
        <f t="shared" si="1"/>
        <v>0.0051207351044851536</v>
      </c>
      <c r="G29">
        <f t="shared" si="2"/>
        <v>7.840000000000001</v>
      </c>
      <c r="H29">
        <f t="shared" si="3"/>
        <v>0.1275385533862213</v>
      </c>
      <c r="I29">
        <f t="shared" si="4"/>
        <v>0.005101542135448852</v>
      </c>
    </row>
    <row r="30" spans="1:9" ht="12.75">
      <c r="A30">
        <f t="shared" si="5"/>
        <v>7.840000000000001</v>
      </c>
      <c r="B30">
        <f t="shared" si="0"/>
        <v>0.1275385533862213</v>
      </c>
      <c r="C30">
        <f t="shared" si="1"/>
        <v>0.005101542135448852</v>
      </c>
      <c r="G30">
        <f t="shared" si="2"/>
        <v>7.880000000000001</v>
      </c>
      <c r="H30">
        <f t="shared" si="3"/>
        <v>0.12686060170162108</v>
      </c>
      <c r="I30">
        <f t="shared" si="4"/>
        <v>0.005074424068064844</v>
      </c>
    </row>
    <row r="31" spans="1:9" ht="12.75">
      <c r="A31">
        <f t="shared" si="5"/>
        <v>7.880000000000001</v>
      </c>
      <c r="B31">
        <f t="shared" si="0"/>
        <v>0.12686060170162108</v>
      </c>
      <c r="C31">
        <f t="shared" si="1"/>
        <v>0.005074424068064844</v>
      </c>
      <c r="G31">
        <f t="shared" si="2"/>
        <v>7.920000000000001</v>
      </c>
      <c r="H31">
        <f t="shared" si="3"/>
        <v>0.12598757311276187</v>
      </c>
      <c r="I31">
        <f t="shared" si="4"/>
        <v>0.0050395029245104755</v>
      </c>
    </row>
    <row r="32" spans="1:9" ht="12.75">
      <c r="A32">
        <f t="shared" si="5"/>
        <v>7.920000000000001</v>
      </c>
      <c r="B32">
        <f t="shared" si="0"/>
        <v>0.12598757311276187</v>
      </c>
      <c r="C32">
        <f t="shared" si="1"/>
        <v>0.0050395029245104755</v>
      </c>
      <c r="G32">
        <f t="shared" si="2"/>
        <v>7.960000000000001</v>
      </c>
      <c r="H32">
        <f t="shared" si="3"/>
        <v>0.12492277826986686</v>
      </c>
      <c r="I32">
        <f t="shared" si="4"/>
        <v>0.004996911130794674</v>
      </c>
    </row>
    <row r="33" spans="1:9" ht="12.75">
      <c r="A33">
        <f t="shared" si="5"/>
        <v>7.960000000000001</v>
      </c>
      <c r="B33">
        <f t="shared" si="0"/>
        <v>0.12492277826986686</v>
      </c>
      <c r="C33">
        <f t="shared" si="1"/>
        <v>0.004996911130794674</v>
      </c>
      <c r="G33">
        <f t="shared" si="2"/>
        <v>8</v>
      </c>
      <c r="H33">
        <f t="shared" si="3"/>
        <v>0.12366978082792272</v>
      </c>
      <c r="I33">
        <f t="shared" si="4"/>
        <v>0.004946791233116909</v>
      </c>
    </row>
    <row r="34" spans="1:9" ht="12.75">
      <c r="A34">
        <f t="shared" si="5"/>
        <v>8</v>
      </c>
      <c r="B34">
        <f t="shared" si="0"/>
        <v>0.12366978082792272</v>
      </c>
      <c r="C34">
        <f t="shared" si="1"/>
        <v>0.004946791233116909</v>
      </c>
      <c r="G34">
        <f t="shared" si="2"/>
        <v>8.04</v>
      </c>
      <c r="H34">
        <f t="shared" si="3"/>
        <v>0.12223239005918685</v>
      </c>
      <c r="I34">
        <f t="shared" si="4"/>
        <v>0.004889295602367474</v>
      </c>
    </row>
    <row r="35" spans="1:9" ht="12.75">
      <c r="A35">
        <f t="shared" si="5"/>
        <v>8.04</v>
      </c>
      <c r="B35">
        <f t="shared" si="0"/>
        <v>0.12223239005918685</v>
      </c>
      <c r="C35">
        <f t="shared" si="1"/>
        <v>0.004889295602367474</v>
      </c>
      <c r="G35">
        <f t="shared" si="2"/>
        <v>8.079999999999998</v>
      </c>
      <c r="H35">
        <f t="shared" si="3"/>
        <v>0.12061465318124204</v>
      </c>
      <c r="I35">
        <f t="shared" si="4"/>
        <v>0.004824586127249682</v>
      </c>
    </row>
    <row r="36" spans="1:9" ht="12.75">
      <c r="A36">
        <f t="shared" si="5"/>
        <v>8.079999999999998</v>
      </c>
      <c r="B36">
        <f t="shared" si="0"/>
        <v>0.12061465318124204</v>
      </c>
      <c r="C36">
        <f t="shared" si="1"/>
        <v>0.004824586127249682</v>
      </c>
      <c r="G36">
        <f t="shared" si="2"/>
        <v>8.119999999999997</v>
      </c>
      <c r="H36">
        <f t="shared" si="3"/>
        <v>0.11882084741294238</v>
      </c>
      <c r="I36">
        <f t="shared" si="4"/>
        <v>0.004752833896517696</v>
      </c>
    </row>
    <row r="37" spans="1:9" ht="12.75">
      <c r="A37">
        <f t="shared" si="5"/>
        <v>8.119999999999997</v>
      </c>
      <c r="B37">
        <f t="shared" si="0"/>
        <v>0.11882084741294238</v>
      </c>
      <c r="C37">
        <f t="shared" si="1"/>
        <v>0.004752833896517696</v>
      </c>
      <c r="G37">
        <f t="shared" si="2"/>
        <v>8.159999999999997</v>
      </c>
      <c r="H37">
        <f t="shared" si="3"/>
        <v>0.11685547177090388</v>
      </c>
      <c r="I37">
        <f t="shared" si="4"/>
        <v>0.004674218870836156</v>
      </c>
    </row>
    <row r="38" spans="1:9" ht="12.75">
      <c r="A38">
        <f t="shared" si="5"/>
        <v>8.159999999999997</v>
      </c>
      <c r="B38">
        <f t="shared" si="0"/>
        <v>0.11685547177090388</v>
      </c>
      <c r="C38">
        <f t="shared" si="1"/>
        <v>0.004674218870836156</v>
      </c>
      <c r="G38">
        <f t="shared" si="2"/>
        <v>8.199999999999996</v>
      </c>
      <c r="H38">
        <f t="shared" si="3"/>
        <v>0.11472323861948473</v>
      </c>
      <c r="I38">
        <f t="shared" si="4"/>
        <v>0.004588929544779389</v>
      </c>
    </row>
    <row r="39" spans="1:9" ht="12.75">
      <c r="A39">
        <f t="shared" si="5"/>
        <v>8.199999999999996</v>
      </c>
      <c r="B39">
        <f t="shared" si="0"/>
        <v>0.11472323861948473</v>
      </c>
      <c r="C39">
        <f t="shared" si="1"/>
        <v>0.004588929544779389</v>
      </c>
      <c r="G39">
        <f t="shared" si="2"/>
        <v>8.239999999999995</v>
      </c>
      <c r="H39">
        <f t="shared" si="3"/>
        <v>0.11242906498747193</v>
      </c>
      <c r="I39">
        <f t="shared" si="4"/>
        <v>0.0044971625994988775</v>
      </c>
    </row>
    <row r="40" spans="1:9" ht="12.75">
      <c r="A40">
        <f t="shared" si="5"/>
        <v>8.239999999999995</v>
      </c>
      <c r="B40">
        <f t="shared" si="0"/>
        <v>0.11242906498747193</v>
      </c>
      <c r="C40">
        <f t="shared" si="1"/>
        <v>0.0044971625994988775</v>
      </c>
      <c r="G40">
        <f t="shared" si="2"/>
        <v>8.279999999999994</v>
      </c>
      <c r="H40">
        <f t="shared" si="3"/>
        <v>0.10997806366494363</v>
      </c>
      <c r="I40">
        <f t="shared" si="4"/>
        <v>0.0043991225465977455</v>
      </c>
    </row>
    <row r="41" spans="1:9" ht="12.75">
      <c r="A41">
        <f t="shared" si="5"/>
        <v>8.279999999999994</v>
      </c>
      <c r="B41">
        <f t="shared" si="0"/>
        <v>0.10997806366494363</v>
      </c>
      <c r="C41">
        <f t="shared" si="1"/>
        <v>0.0043991225465977455</v>
      </c>
      <c r="G41">
        <f t="shared" si="2"/>
        <v>8.319999999999993</v>
      </c>
      <c r="H41">
        <f t="shared" si="3"/>
        <v>0.10737553409400911</v>
      </c>
      <c r="I41">
        <f t="shared" si="4"/>
        <v>0.004295021363760364</v>
      </c>
    </row>
    <row r="42" spans="1:9" ht="12.75">
      <c r="A42">
        <f t="shared" si="5"/>
        <v>8.319999999999993</v>
      </c>
      <c r="B42">
        <f t="shared" si="0"/>
        <v>0.10737553409400911</v>
      </c>
      <c r="C42">
        <f t="shared" si="1"/>
        <v>0.004295021363760364</v>
      </c>
      <c r="G42">
        <f aca="true" t="shared" si="6" ref="G42:G73">G41+H$6</f>
        <v>8.359999999999992</v>
      </c>
      <c r="H42">
        <f t="shared" si="3"/>
        <v>0.10462695306734085</v>
      </c>
      <c r="I42">
        <f t="shared" si="4"/>
        <v>0.004185078122693634</v>
      </c>
    </row>
    <row r="43" spans="1:9" ht="12.75">
      <c r="A43">
        <f t="shared" si="5"/>
        <v>8.359999999999992</v>
      </c>
      <c r="B43">
        <f t="shared" si="0"/>
        <v>0.10462695306734085</v>
      </c>
      <c r="C43">
        <f t="shared" si="1"/>
        <v>0.004185078122693634</v>
      </c>
      <c r="G43">
        <f t="shared" si="6"/>
        <v>8.399999999999991</v>
      </c>
      <c r="H43">
        <f t="shared" si="3"/>
        <v>0.10173796524860547</v>
      </c>
      <c r="I43">
        <f t="shared" si="4"/>
        <v>0.004069518609944219</v>
      </c>
    </row>
    <row r="44" spans="1:9" ht="12.75">
      <c r="A44">
        <f t="shared" si="5"/>
        <v>8.399999999999991</v>
      </c>
      <c r="B44">
        <f t="shared" si="0"/>
        <v>0.10173796524860547</v>
      </c>
      <c r="C44">
        <f t="shared" si="1"/>
        <v>0.004069518609944219</v>
      </c>
      <c r="G44">
        <f t="shared" si="6"/>
        <v>8.43999999999999</v>
      </c>
      <c r="H44">
        <f t="shared" si="3"/>
        <v>0.0987143735290725</v>
      </c>
      <c r="I44">
        <f t="shared" si="4"/>
        <v>0.0039485749411629</v>
      </c>
    </row>
    <row r="45" spans="1:9" ht="12.75">
      <c r="A45">
        <f t="shared" si="5"/>
        <v>8.43999999999999</v>
      </c>
      <c r="B45">
        <f t="shared" si="0"/>
        <v>0.0987143735290725</v>
      </c>
      <c r="C45">
        <f t="shared" si="1"/>
        <v>0.0039485749411629</v>
      </c>
      <c r="G45">
        <f t="shared" si="6"/>
        <v>8.47999999999999</v>
      </c>
      <c r="H45">
        <f t="shared" si="3"/>
        <v>0.09556212923483043</v>
      </c>
      <c r="I45">
        <f t="shared" si="4"/>
        <v>0.0038224851693932174</v>
      </c>
    </row>
    <row r="46" spans="1:9" ht="12.75">
      <c r="A46">
        <f t="shared" si="5"/>
        <v>8.47999999999999</v>
      </c>
      <c r="B46">
        <f t="shared" si="0"/>
        <v>0.09556212923483043</v>
      </c>
      <c r="C46">
        <f t="shared" si="1"/>
        <v>0.0038224851693932174</v>
      </c>
      <c r="G46">
        <f t="shared" si="6"/>
        <v>8.519999999999989</v>
      </c>
      <c r="H46">
        <f t="shared" si="3"/>
        <v>0.092287322199171</v>
      </c>
      <c r="I46">
        <f t="shared" si="4"/>
        <v>0.00369149288796684</v>
      </c>
    </row>
    <row r="47" spans="1:9" ht="12.75">
      <c r="A47">
        <f t="shared" si="5"/>
        <v>8.519999999999989</v>
      </c>
      <c r="B47">
        <f t="shared" si="0"/>
        <v>0.092287322199171</v>
      </c>
      <c r="C47">
        <f t="shared" si="1"/>
        <v>0.00369149288796684</v>
      </c>
      <c r="G47">
        <f t="shared" si="6"/>
        <v>8.559999999999988</v>
      </c>
      <c r="H47">
        <f t="shared" si="3"/>
        <v>0.08889617071481115</v>
      </c>
      <c r="I47">
        <f t="shared" si="4"/>
        <v>0.003555846828592446</v>
      </c>
    </row>
    <row r="48" spans="1:9" ht="12.75">
      <c r="A48">
        <f t="shared" si="5"/>
        <v>8.559999999999988</v>
      </c>
      <c r="B48">
        <f t="shared" si="0"/>
        <v>0.08889617071481115</v>
      </c>
      <c r="C48">
        <f t="shared" si="1"/>
        <v>0.003555846828592446</v>
      </c>
      <c r="G48">
        <f t="shared" si="6"/>
        <v>8.599999999999987</v>
      </c>
      <c r="H48">
        <f t="shared" si="3"/>
        <v>0.08539501138071195</v>
      </c>
      <c r="I48">
        <f t="shared" si="4"/>
        <v>0.0034158004552284783</v>
      </c>
    </row>
    <row r="49" spans="1:9" ht="12.75">
      <c r="A49">
        <f>A48+B$6</f>
        <v>8.599999999999987</v>
      </c>
      <c r="B49">
        <f t="shared" si="0"/>
        <v>0.08539501138071195</v>
      </c>
      <c r="C49">
        <f t="shared" si="1"/>
        <v>0.0034158004552284783</v>
      </c>
      <c r="G49">
        <f t="shared" si="6"/>
        <v>8.639999999999986</v>
      </c>
      <c r="H49">
        <f t="shared" si="3"/>
        <v>0.0817902888583205</v>
      </c>
      <c r="I49">
        <f t="shared" si="4"/>
        <v>0.00327161155433282</v>
      </c>
    </row>
    <row r="50" spans="1:9" ht="12.75">
      <c r="A50">
        <f t="shared" si="5"/>
        <v>8.639999999999986</v>
      </c>
      <c r="B50">
        <f t="shared" si="0"/>
        <v>0.0817902888583205</v>
      </c>
      <c r="C50">
        <f t="shared" si="1"/>
        <v>0.00327161155433282</v>
      </c>
      <c r="G50">
        <f t="shared" si="6"/>
        <v>8.679999999999986</v>
      </c>
      <c r="H50">
        <f t="shared" si="3"/>
        <v>0.0780885455521081</v>
      </c>
      <c r="I50">
        <f t="shared" si="4"/>
        <v>0.0031235418220843243</v>
      </c>
    </row>
    <row r="51" spans="1:9" ht="12.75">
      <c r="A51">
        <f t="shared" si="5"/>
        <v>8.679999999999986</v>
      </c>
      <c r="B51">
        <f t="shared" si="0"/>
        <v>0.0780885455521081</v>
      </c>
      <c r="C51">
        <f t="shared" si="1"/>
        <v>0.0031235418220843243</v>
      </c>
      <c r="G51">
        <f t="shared" si="6"/>
        <v>8.719999999999985</v>
      </c>
      <c r="H51">
        <f t="shared" si="3"/>
        <v>0.074296411229304</v>
      </c>
      <c r="I51">
        <f t="shared" si="4"/>
        <v>0.00297185644917216</v>
      </c>
    </row>
    <row r="52" spans="1:9" ht="12.75">
      <c r="A52">
        <f t="shared" si="5"/>
        <v>8.719999999999985</v>
      </c>
      <c r="B52">
        <f t="shared" si="0"/>
        <v>0.074296411229304</v>
      </c>
      <c r="C52">
        <f t="shared" si="1"/>
        <v>0.00297185644917216</v>
      </c>
      <c r="G52">
        <f t="shared" si="6"/>
        <v>8.759999999999984</v>
      </c>
      <c r="H52">
        <f t="shared" si="3"/>
        <v>0.07042059259372814</v>
      </c>
      <c r="I52">
        <f t="shared" si="4"/>
        <v>0.002816823703749126</v>
      </c>
    </row>
    <row r="53" spans="1:9" ht="12.75">
      <c r="A53">
        <f t="shared" si="5"/>
        <v>8.759999999999984</v>
      </c>
      <c r="B53">
        <f t="shared" si="0"/>
        <v>0.07042059259372814</v>
      </c>
      <c r="C53">
        <f t="shared" si="1"/>
        <v>0.002816823703749126</v>
      </c>
      <c r="G53">
        <f t="shared" si="6"/>
        <v>8.799999999999983</v>
      </c>
      <c r="H53">
        <f t="shared" si="3"/>
        <v>0.06646786282861106</v>
      </c>
      <c r="I53">
        <f t="shared" si="4"/>
        <v>0.0026587145131444423</v>
      </c>
    </row>
    <row r="54" spans="1:9" ht="12.75">
      <c r="A54">
        <f t="shared" si="5"/>
        <v>8.799999999999983</v>
      </c>
      <c r="B54">
        <f t="shared" si="0"/>
        <v>0.06646786282861106</v>
      </c>
      <c r="C54">
        <f t="shared" si="1"/>
        <v>0.0026587145131444423</v>
      </c>
      <c r="G54">
        <f t="shared" si="6"/>
        <v>8.839999999999982</v>
      </c>
      <c r="H54">
        <f t="shared" si="3"/>
        <v>0.062445051123252125</v>
      </c>
      <c r="I54">
        <f t="shared" si="4"/>
        <v>0.002497802044930085</v>
      </c>
    </row>
    <row r="55" spans="1:9" ht="12.75">
      <c r="A55">
        <f t="shared" si="5"/>
        <v>8.839999999999982</v>
      </c>
      <c r="B55">
        <f t="shared" si="0"/>
        <v>0.062445051123252125</v>
      </c>
      <c r="C55">
        <f t="shared" si="1"/>
        <v>0.002497802044930085</v>
      </c>
      <c r="G55">
        <f t="shared" si="6"/>
        <v>8.879999999999981</v>
      </c>
      <c r="H55">
        <f t="shared" si="3"/>
        <v>0.058359032198310026</v>
      </c>
      <c r="I55">
        <f t="shared" si="4"/>
        <v>0.002334361287932401</v>
      </c>
    </row>
    <row r="56" spans="1:9" ht="12.75">
      <c r="A56">
        <f t="shared" si="5"/>
        <v>8.879999999999981</v>
      </c>
      <c r="B56">
        <f t="shared" si="0"/>
        <v>0.058359032198310026</v>
      </c>
      <c r="C56">
        <f t="shared" si="1"/>
        <v>0.002334361287932401</v>
      </c>
      <c r="G56">
        <f t="shared" si="6"/>
        <v>8.91999999999998</v>
      </c>
      <c r="H56">
        <f t="shared" si="3"/>
        <v>0.054216715844441495</v>
      </c>
      <c r="I56">
        <f t="shared" si="4"/>
        <v>0.00216866863377766</v>
      </c>
    </row>
    <row r="57" spans="1:9" ht="12.75">
      <c r="A57">
        <f t="shared" si="5"/>
        <v>8.91999999999998</v>
      </c>
      <c r="B57">
        <f t="shared" si="0"/>
        <v>0.054216715844441495</v>
      </c>
      <c r="C57">
        <f t="shared" si="1"/>
        <v>0.00216866863377766</v>
      </c>
      <c r="G57">
        <f t="shared" si="6"/>
        <v>8.95999999999998</v>
      </c>
      <c r="H57">
        <f t="shared" si="3"/>
        <v>0.05002503648890681</v>
      </c>
      <c r="I57">
        <f t="shared" si="4"/>
        <v>0.0020010014595562725</v>
      </c>
    </row>
    <row r="58" spans="1:9" ht="12.75">
      <c r="A58">
        <f t="shared" si="5"/>
        <v>8.95999999999998</v>
      </c>
      <c r="B58">
        <f t="shared" si="0"/>
        <v>0.05002503648890681</v>
      </c>
      <c r="C58">
        <f t="shared" si="1"/>
        <v>0.0020010014595562725</v>
      </c>
      <c r="G58">
        <f t="shared" si="6"/>
        <v>8.999999999999979</v>
      </c>
      <c r="H58">
        <f t="shared" si="3"/>
        <v>0.04579094280464188</v>
      </c>
      <c r="I58">
        <f t="shared" si="4"/>
        <v>0.0018316377121856753</v>
      </c>
    </row>
    <row r="59" spans="3:9" ht="15.75">
      <c r="C59" s="7">
        <f>SUM(C9:C58)</f>
        <v>0.21137799777334057</v>
      </c>
      <c r="I59" s="4">
        <f>SUM(I9:I58)</f>
        <v>0.20945542634999031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27" sqref="E27"/>
    </sheetView>
  </sheetViews>
  <sheetFormatPr defaultColWidth="9.00390625" defaultRowHeight="12.75"/>
  <cols>
    <col min="2" max="2" width="20.875" style="0" customWidth="1"/>
  </cols>
  <sheetData>
    <row r="1" ht="15.75">
      <c r="A1" s="8" t="s">
        <v>15</v>
      </c>
    </row>
    <row r="4" spans="1:3" ht="12.75">
      <c r="A4" s="2" t="s">
        <v>1</v>
      </c>
      <c r="B4" s="2" t="s">
        <v>14</v>
      </c>
      <c r="C4" s="2"/>
    </row>
    <row r="5" spans="1:2" ht="12.75">
      <c r="A5">
        <v>0</v>
      </c>
      <c r="B5">
        <f>4*SIN(A5)*COS(A5/3)+A5</f>
        <v>0</v>
      </c>
    </row>
    <row r="6" spans="1:2" ht="12.75">
      <c r="A6">
        <v>1</v>
      </c>
      <c r="B6">
        <f aca="true" t="shared" si="0" ref="B6:B17">4*SIN(A6)*COS(A6/3)+A6</f>
        <v>4.1806154088661</v>
      </c>
    </row>
    <row r="7" spans="1:2" ht="12.75">
      <c r="A7">
        <v>2</v>
      </c>
      <c r="B7">
        <f t="shared" si="0"/>
        <v>4.8584210559982495</v>
      </c>
    </row>
    <row r="8" spans="1:2" ht="12.75">
      <c r="A8">
        <v>3</v>
      </c>
      <c r="B8">
        <f t="shared" si="0"/>
        <v>3.304989863035507</v>
      </c>
    </row>
    <row r="9" spans="1:2" ht="12.75">
      <c r="A9">
        <v>4</v>
      </c>
      <c r="B9">
        <f t="shared" si="0"/>
        <v>3.287886470136464</v>
      </c>
    </row>
    <row r="10" spans="1:2" ht="12.75">
      <c r="A10">
        <v>5</v>
      </c>
      <c r="B10">
        <f t="shared" si="0"/>
        <v>5.367166535391469</v>
      </c>
    </row>
    <row r="11" spans="1:2" ht="12.75">
      <c r="A11">
        <v>6</v>
      </c>
      <c r="B11">
        <f t="shared" si="0"/>
        <v>6.465111502630907</v>
      </c>
    </row>
    <row r="12" spans="1:2" ht="12.75">
      <c r="A12">
        <v>7</v>
      </c>
      <c r="B12">
        <f t="shared" si="0"/>
        <v>5.184724636913643</v>
      </c>
    </row>
    <row r="13" spans="1:2" ht="12.75">
      <c r="A13">
        <v>8</v>
      </c>
      <c r="B13">
        <f t="shared" si="0"/>
        <v>4.480549703188624</v>
      </c>
    </row>
    <row r="14" spans="1:2" ht="12.75">
      <c r="A14">
        <v>9</v>
      </c>
      <c r="B14">
        <f t="shared" si="0"/>
        <v>7.368023167601278</v>
      </c>
    </row>
    <row r="15" spans="1:2" ht="12.75">
      <c r="A15">
        <v>10</v>
      </c>
      <c r="B15">
        <f t="shared" si="0"/>
        <v>12.13620553029655</v>
      </c>
    </row>
    <row r="16" spans="1:2" ht="12.75">
      <c r="A16">
        <v>11</v>
      </c>
      <c r="B16">
        <f t="shared" si="0"/>
        <v>14.46111347517365</v>
      </c>
    </row>
    <row r="17" spans="1:2" ht="12.75">
      <c r="A17">
        <v>12</v>
      </c>
      <c r="B17">
        <f t="shared" si="0"/>
        <v>13.402909859916633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2" sqref="A2:J10"/>
    </sheetView>
  </sheetViews>
  <sheetFormatPr defaultColWidth="9.00390625" defaultRowHeight="12.75"/>
  <sheetData>
    <row r="1" ht="15.75">
      <c r="A1" s="8" t="s">
        <v>15</v>
      </c>
    </row>
    <row r="2" spans="1:7" ht="12.75">
      <c r="A2" s="9" t="s">
        <v>10</v>
      </c>
      <c r="G2" s="9" t="s">
        <v>13</v>
      </c>
    </row>
    <row r="3" spans="1:8" ht="15.75">
      <c r="A3" s="4" t="s">
        <v>7</v>
      </c>
      <c r="B3">
        <v>50</v>
      </c>
      <c r="G3" s="4" t="s">
        <v>7</v>
      </c>
      <c r="H3">
        <v>50</v>
      </c>
    </row>
    <row r="4" spans="1:8" ht="15.75">
      <c r="A4" s="4" t="s">
        <v>8</v>
      </c>
      <c r="B4">
        <v>1</v>
      </c>
      <c r="G4" s="4" t="s">
        <v>8</v>
      </c>
      <c r="H4">
        <v>1</v>
      </c>
    </row>
    <row r="5" spans="1:8" ht="15.75">
      <c r="A5" s="4" t="s">
        <v>9</v>
      </c>
      <c r="B5">
        <v>8</v>
      </c>
      <c r="G5" s="4" t="s">
        <v>9</v>
      </c>
      <c r="H5">
        <v>8</v>
      </c>
    </row>
    <row r="6" spans="1:8" ht="15.75">
      <c r="A6" s="4" t="s">
        <v>4</v>
      </c>
      <c r="B6">
        <f>(B5-B4)/B3</f>
        <v>0.14</v>
      </c>
      <c r="G6" s="4" t="s">
        <v>4</v>
      </c>
      <c r="H6">
        <f>(H5-H4)/H3</f>
        <v>0.14</v>
      </c>
    </row>
    <row r="8" spans="1:9" ht="15.75">
      <c r="A8" s="5" t="s">
        <v>1</v>
      </c>
      <c r="B8" s="5" t="s">
        <v>5</v>
      </c>
      <c r="C8" s="5" t="s">
        <v>6</v>
      </c>
      <c r="G8" s="5" t="s">
        <v>1</v>
      </c>
      <c r="H8" s="5" t="s">
        <v>5</v>
      </c>
      <c r="I8" s="5" t="s">
        <v>6</v>
      </c>
    </row>
    <row r="9" spans="1:9" ht="12.75">
      <c r="A9">
        <f>B4</f>
        <v>1</v>
      </c>
      <c r="B9">
        <f>4*SIN(A9)*COS(A9/3)+A9</f>
        <v>4.1806154088661</v>
      </c>
      <c r="C9">
        <f>B9*B$6</f>
        <v>0.585286157241254</v>
      </c>
      <c r="G9">
        <v>1.14</v>
      </c>
      <c r="H9">
        <f>4*SIN(G9)*COS(G9/3)+G9</f>
        <v>4.515263178172268</v>
      </c>
      <c r="I9">
        <f>H9*H$6</f>
        <v>0.6321368449441176</v>
      </c>
    </row>
    <row r="10" spans="1:9" ht="12.75">
      <c r="A10">
        <f>A9+B$6</f>
        <v>1.1400000000000001</v>
      </c>
      <c r="B10">
        <f aca="true" t="shared" si="0" ref="B10:B58">4*SIN(A10)*COS(A10/3)+A10</f>
        <v>4.515263178172269</v>
      </c>
      <c r="C10">
        <f aca="true" t="shared" si="1" ref="C10:C58">B10*B$6</f>
        <v>0.6321368449441177</v>
      </c>
      <c r="G10">
        <f>G9+H$6</f>
        <v>1.2799999999999998</v>
      </c>
      <c r="H10">
        <f aca="true" t="shared" si="2" ref="H10:H58">4*SIN(G10)*COS(G10/3)+G10</f>
        <v>4.7685199754309</v>
      </c>
      <c r="I10">
        <f aca="true" t="shared" si="3" ref="I10:I58">H10*H$6</f>
        <v>0.6675927965603261</v>
      </c>
    </row>
    <row r="11" spans="1:9" ht="12.75">
      <c r="A11">
        <f aca="true" t="shared" si="4" ref="A11:A74">A10+B$6</f>
        <v>1.2800000000000002</v>
      </c>
      <c r="B11">
        <f t="shared" si="0"/>
        <v>4.768519975430901</v>
      </c>
      <c r="C11">
        <f t="shared" si="1"/>
        <v>0.6675927965603262</v>
      </c>
      <c r="G11">
        <f aca="true" t="shared" si="5" ref="G11:G58">G10+H$6</f>
        <v>1.42</v>
      </c>
      <c r="H11">
        <f t="shared" si="2"/>
        <v>4.93981270493258</v>
      </c>
      <c r="I11">
        <f t="shared" si="3"/>
        <v>0.6915737786905612</v>
      </c>
    </row>
    <row r="12" spans="1:9" ht="12.75">
      <c r="A12">
        <f t="shared" si="4"/>
        <v>1.4200000000000004</v>
      </c>
      <c r="B12">
        <f t="shared" si="0"/>
        <v>4.93981270493258</v>
      </c>
      <c r="C12">
        <f t="shared" si="1"/>
        <v>0.6915737786905612</v>
      </c>
      <c r="G12">
        <f t="shared" si="5"/>
        <v>1.56</v>
      </c>
      <c r="H12">
        <f t="shared" si="2"/>
        <v>5.03107441350171</v>
      </c>
      <c r="I12">
        <f t="shared" si="3"/>
        <v>0.7043504178902394</v>
      </c>
    </row>
    <row r="13" spans="1:9" ht="12.75">
      <c r="A13">
        <f t="shared" si="4"/>
        <v>1.5600000000000005</v>
      </c>
      <c r="B13">
        <f t="shared" si="0"/>
        <v>5.03107441350171</v>
      </c>
      <c r="C13">
        <f t="shared" si="1"/>
        <v>0.7043504178902394</v>
      </c>
      <c r="G13">
        <f t="shared" si="5"/>
        <v>1.7000000000000002</v>
      </c>
      <c r="H13">
        <f t="shared" si="2"/>
        <v>5.046650839162871</v>
      </c>
      <c r="I13">
        <f t="shared" si="3"/>
        <v>0.7065311174828021</v>
      </c>
    </row>
    <row r="14" spans="1:9" ht="12.75">
      <c r="A14">
        <f t="shared" si="4"/>
        <v>1.7000000000000006</v>
      </c>
      <c r="B14">
        <f t="shared" si="0"/>
        <v>5.046650839162872</v>
      </c>
      <c r="C14">
        <f t="shared" si="1"/>
        <v>0.7065311174828022</v>
      </c>
      <c r="G14">
        <f t="shared" si="5"/>
        <v>1.8400000000000003</v>
      </c>
      <c r="H14">
        <f t="shared" si="2"/>
        <v>4.9931263368706595</v>
      </c>
      <c r="I14">
        <f t="shared" si="3"/>
        <v>0.6990376871618924</v>
      </c>
    </row>
    <row r="15" spans="1:9" ht="12.75">
      <c r="A15">
        <f t="shared" si="4"/>
        <v>1.8400000000000007</v>
      </c>
      <c r="B15">
        <f t="shared" si="0"/>
        <v>4.9931263368706595</v>
      </c>
      <c r="C15">
        <f t="shared" si="1"/>
        <v>0.6990376871618924</v>
      </c>
      <c r="G15">
        <f t="shared" si="5"/>
        <v>1.9800000000000004</v>
      </c>
      <c r="H15">
        <f t="shared" si="2"/>
        <v>4.879075430213827</v>
      </c>
      <c r="I15">
        <f t="shared" si="3"/>
        <v>0.6830705602299358</v>
      </c>
    </row>
    <row r="16" spans="1:9" ht="12.75">
      <c r="A16">
        <f t="shared" si="4"/>
        <v>1.9800000000000009</v>
      </c>
      <c r="B16">
        <f t="shared" si="0"/>
        <v>4.879075430213827</v>
      </c>
      <c r="C16">
        <f t="shared" si="1"/>
        <v>0.6830705602299358</v>
      </c>
      <c r="G16">
        <f t="shared" si="5"/>
        <v>2.1200000000000006</v>
      </c>
      <c r="H16">
        <f t="shared" si="2"/>
        <v>4.7147487923866045</v>
      </c>
      <c r="I16">
        <f t="shared" si="3"/>
        <v>0.6600648309341247</v>
      </c>
    </row>
    <row r="17" spans="1:9" ht="12.75">
      <c r="A17">
        <f t="shared" si="4"/>
        <v>2.120000000000001</v>
      </c>
      <c r="B17">
        <f t="shared" si="0"/>
        <v>4.714748792386604</v>
      </c>
      <c r="C17">
        <f t="shared" si="1"/>
        <v>0.6600648309341246</v>
      </c>
      <c r="G17">
        <f t="shared" si="5"/>
        <v>2.2600000000000007</v>
      </c>
      <c r="H17">
        <f t="shared" si="2"/>
        <v>4.511704706754285</v>
      </c>
      <c r="I17">
        <f t="shared" si="3"/>
        <v>0.6316386589456</v>
      </c>
    </row>
    <row r="18" spans="1:9" ht="12.75">
      <c r="A18">
        <f t="shared" si="4"/>
        <v>2.260000000000001</v>
      </c>
      <c r="B18">
        <f t="shared" si="0"/>
        <v>4.511704706754285</v>
      </c>
      <c r="C18">
        <f t="shared" si="1"/>
        <v>0.6316386589456</v>
      </c>
      <c r="G18">
        <f t="shared" si="5"/>
        <v>2.400000000000001</v>
      </c>
      <c r="H18">
        <f t="shared" si="2"/>
        <v>4.282398919227849</v>
      </c>
      <c r="I18">
        <f t="shared" si="3"/>
        <v>0.5995358486918989</v>
      </c>
    </row>
    <row r="19" spans="1:9" ht="12.75">
      <c r="A19">
        <f t="shared" si="4"/>
        <v>2.4000000000000012</v>
      </c>
      <c r="B19">
        <f t="shared" si="0"/>
        <v>4.282398919227848</v>
      </c>
      <c r="C19">
        <f t="shared" si="1"/>
        <v>0.5995358486918988</v>
      </c>
      <c r="G19">
        <f t="shared" si="5"/>
        <v>2.540000000000001</v>
      </c>
      <c r="H19">
        <f t="shared" si="2"/>
        <v>4.039747206996722</v>
      </c>
      <c r="I19">
        <f t="shared" si="3"/>
        <v>0.5655646089795412</v>
      </c>
    </row>
    <row r="20" spans="1:9" ht="12.75">
      <c r="A20">
        <f t="shared" si="4"/>
        <v>2.5400000000000014</v>
      </c>
      <c r="B20">
        <f t="shared" si="0"/>
        <v>4.039747206996722</v>
      </c>
      <c r="C20">
        <f t="shared" si="1"/>
        <v>0.5655646089795412</v>
      </c>
      <c r="G20">
        <f t="shared" si="5"/>
        <v>2.680000000000001</v>
      </c>
      <c r="H20">
        <f t="shared" si="2"/>
        <v>3.7966759021701333</v>
      </c>
      <c r="I20">
        <f t="shared" si="3"/>
        <v>0.5315346263038188</v>
      </c>
    </row>
    <row r="21" spans="1:9" ht="12.75">
      <c r="A21">
        <f t="shared" si="4"/>
        <v>2.6800000000000015</v>
      </c>
      <c r="B21">
        <f t="shared" si="0"/>
        <v>3.796675902170133</v>
      </c>
      <c r="C21">
        <f t="shared" si="1"/>
        <v>0.5315346263038186</v>
      </c>
      <c r="G21">
        <f t="shared" si="5"/>
        <v>2.820000000000001</v>
      </c>
      <c r="H21">
        <f t="shared" si="2"/>
        <v>3.565675993085703</v>
      </c>
      <c r="I21">
        <f t="shared" si="3"/>
        <v>0.4991946390319985</v>
      </c>
    </row>
    <row r="22" spans="1:9" ht="12.75">
      <c r="A22">
        <f t="shared" si="4"/>
        <v>2.8200000000000016</v>
      </c>
      <c r="B22">
        <f t="shared" si="0"/>
        <v>3.5656759930857023</v>
      </c>
      <c r="C22">
        <f t="shared" si="1"/>
        <v>0.49919463903199834</v>
      </c>
      <c r="G22">
        <f t="shared" si="5"/>
        <v>2.9600000000000013</v>
      </c>
      <c r="H22">
        <f t="shared" si="2"/>
        <v>3.3583762674086635</v>
      </c>
      <c r="I22">
        <f t="shared" si="3"/>
        <v>0.4701726774372129</v>
      </c>
    </row>
    <row r="23" spans="1:9" ht="12.75">
      <c r="A23">
        <f t="shared" si="4"/>
        <v>2.9600000000000017</v>
      </c>
      <c r="B23">
        <f t="shared" si="0"/>
        <v>3.358376267408663</v>
      </c>
      <c r="C23">
        <f t="shared" si="1"/>
        <v>0.47017267743721286</v>
      </c>
      <c r="G23">
        <f t="shared" si="5"/>
        <v>3.1000000000000014</v>
      </c>
      <c r="H23">
        <f t="shared" si="2"/>
        <v>3.185150265476739</v>
      </c>
      <c r="I23">
        <f t="shared" si="3"/>
        <v>0.4459210371667435</v>
      </c>
    </row>
    <row r="24" spans="1:9" ht="12.75">
      <c r="A24">
        <f t="shared" si="4"/>
        <v>3.100000000000002</v>
      </c>
      <c r="B24">
        <f t="shared" si="0"/>
        <v>3.1851502654767385</v>
      </c>
      <c r="C24">
        <f t="shared" si="1"/>
        <v>0.4459210371667434</v>
      </c>
      <c r="G24">
        <f t="shared" si="5"/>
        <v>3.2400000000000015</v>
      </c>
      <c r="H24">
        <f t="shared" si="2"/>
        <v>3.0547706041109897</v>
      </c>
      <c r="I24">
        <f t="shared" si="3"/>
        <v>0.4276678845755386</v>
      </c>
    </row>
    <row r="25" spans="1:9" ht="12.75">
      <c r="A25">
        <f t="shared" si="4"/>
        <v>3.240000000000002</v>
      </c>
      <c r="B25">
        <f t="shared" si="0"/>
        <v>3.054770604110989</v>
      </c>
      <c r="C25">
        <f t="shared" si="1"/>
        <v>0.4276678845755385</v>
      </c>
      <c r="G25">
        <f t="shared" si="5"/>
        <v>3.3800000000000017</v>
      </c>
      <c r="H25">
        <f t="shared" si="2"/>
        <v>2.9741225525819623</v>
      </c>
      <c r="I25">
        <f t="shared" si="3"/>
        <v>0.4163771573614748</v>
      </c>
    </row>
    <row r="26" spans="1:9" ht="12.75">
      <c r="A26">
        <f t="shared" si="4"/>
        <v>3.380000000000002</v>
      </c>
      <c r="B26">
        <f t="shared" si="0"/>
        <v>2.974122552581962</v>
      </c>
      <c r="C26">
        <f t="shared" si="1"/>
        <v>0.4163771573614747</v>
      </c>
      <c r="G26">
        <f t="shared" si="5"/>
        <v>3.520000000000002</v>
      </c>
      <c r="H26">
        <f t="shared" si="2"/>
        <v>2.9479866521960325</v>
      </c>
      <c r="I26">
        <f t="shared" si="3"/>
        <v>0.4127181313074446</v>
      </c>
    </row>
    <row r="27" spans="1:9" ht="12.75">
      <c r="A27">
        <f t="shared" si="4"/>
        <v>3.5200000000000022</v>
      </c>
      <c r="B27">
        <f t="shared" si="0"/>
        <v>2.9479866521960325</v>
      </c>
      <c r="C27">
        <f t="shared" si="1"/>
        <v>0.4127181313074446</v>
      </c>
      <c r="G27">
        <f t="shared" si="5"/>
        <v>3.660000000000002</v>
      </c>
      <c r="H27">
        <f t="shared" si="2"/>
        <v>2.9788977419454015</v>
      </c>
      <c r="I27">
        <f t="shared" si="3"/>
        <v>0.41704568387235624</v>
      </c>
    </row>
    <row r="28" spans="1:9" ht="12.75">
      <c r="A28">
        <f t="shared" si="4"/>
        <v>3.6600000000000024</v>
      </c>
      <c r="B28">
        <f t="shared" si="0"/>
        <v>2.978897741945402</v>
      </c>
      <c r="C28">
        <f t="shared" si="1"/>
        <v>0.4170456838723563</v>
      </c>
      <c r="G28">
        <f t="shared" si="5"/>
        <v>3.800000000000002</v>
      </c>
      <c r="H28">
        <f t="shared" si="2"/>
        <v>3.0670850695022818</v>
      </c>
      <c r="I28">
        <f t="shared" si="3"/>
        <v>0.4293919097303195</v>
      </c>
    </row>
    <row r="29" spans="1:9" ht="12.75">
      <c r="A29">
        <f t="shared" si="4"/>
        <v>3.8000000000000025</v>
      </c>
      <c r="B29">
        <f t="shared" si="0"/>
        <v>3.0670850695022827</v>
      </c>
      <c r="C29">
        <f t="shared" si="1"/>
        <v>0.4293919097303196</v>
      </c>
      <c r="G29">
        <f t="shared" si="5"/>
        <v>3.940000000000002</v>
      </c>
      <c r="H29">
        <f t="shared" si="2"/>
        <v>3.2104953230040936</v>
      </c>
      <c r="I29">
        <f t="shared" si="3"/>
        <v>0.44946934522057314</v>
      </c>
    </row>
    <row r="30" spans="1:9" ht="12.75">
      <c r="A30">
        <f t="shared" si="4"/>
        <v>3.9400000000000026</v>
      </c>
      <c r="B30">
        <f t="shared" si="0"/>
        <v>3.2104953230040936</v>
      </c>
      <c r="C30">
        <f t="shared" si="1"/>
        <v>0.44946934522057314</v>
      </c>
      <c r="G30">
        <f t="shared" si="5"/>
        <v>4.080000000000002</v>
      </c>
      <c r="H30">
        <f t="shared" si="2"/>
        <v>3.4048975136084128</v>
      </c>
      <c r="I30">
        <f t="shared" si="3"/>
        <v>0.4766856519051778</v>
      </c>
    </row>
    <row r="31" spans="1:9" ht="12.75">
      <c r="A31">
        <f t="shared" si="4"/>
        <v>4.080000000000003</v>
      </c>
      <c r="B31">
        <f t="shared" si="0"/>
        <v>3.4048975136084145</v>
      </c>
      <c r="C31">
        <f t="shared" si="1"/>
        <v>0.4766856519051781</v>
      </c>
      <c r="G31">
        <f t="shared" si="5"/>
        <v>4.2200000000000015</v>
      </c>
      <c r="H31">
        <f t="shared" si="2"/>
        <v>3.6440657728532564</v>
      </c>
      <c r="I31">
        <f t="shared" si="3"/>
        <v>0.510169208199456</v>
      </c>
    </row>
    <row r="32" spans="1:9" ht="12.75">
      <c r="A32">
        <f t="shared" si="4"/>
        <v>4.220000000000002</v>
      </c>
      <c r="B32">
        <f t="shared" si="0"/>
        <v>3.6440657728532577</v>
      </c>
      <c r="C32">
        <f t="shared" si="1"/>
        <v>0.5101692081994561</v>
      </c>
      <c r="G32">
        <f t="shared" si="5"/>
        <v>4.360000000000001</v>
      </c>
      <c r="H32">
        <f t="shared" si="2"/>
        <v>3.920033402205493</v>
      </c>
      <c r="I32">
        <f t="shared" si="3"/>
        <v>0.5488046763087691</v>
      </c>
    </row>
    <row r="33" spans="1:9" ht="12.75">
      <c r="A33">
        <f t="shared" si="4"/>
        <v>4.360000000000002</v>
      </c>
      <c r="B33">
        <f t="shared" si="0"/>
        <v>3.920033402205495</v>
      </c>
      <c r="C33">
        <f t="shared" si="1"/>
        <v>0.5488046763087693</v>
      </c>
      <c r="G33">
        <f t="shared" si="5"/>
        <v>4.500000000000001</v>
      </c>
      <c r="H33">
        <f t="shared" si="2"/>
        <v>4.223409019721885</v>
      </c>
      <c r="I33">
        <f t="shared" si="3"/>
        <v>0.591277262761064</v>
      </c>
    </row>
    <row r="34" spans="1:9" ht="12.75">
      <c r="A34">
        <f t="shared" si="4"/>
        <v>4.500000000000002</v>
      </c>
      <c r="B34">
        <f t="shared" si="0"/>
        <v>4.2234090197218865</v>
      </c>
      <c r="C34">
        <f t="shared" si="1"/>
        <v>0.5912772627610642</v>
      </c>
      <c r="G34">
        <f t="shared" si="5"/>
        <v>4.640000000000001</v>
      </c>
      <c r="H34">
        <f t="shared" si="2"/>
        <v>4.543743477227064</v>
      </c>
      <c r="I34">
        <f t="shared" si="3"/>
        <v>0.636124086811789</v>
      </c>
    </row>
    <row r="35" spans="1:9" ht="12.75">
      <c r="A35">
        <f t="shared" si="4"/>
        <v>4.6400000000000015</v>
      </c>
      <c r="B35">
        <f t="shared" si="0"/>
        <v>4.543743477227066</v>
      </c>
      <c r="C35">
        <f t="shared" si="1"/>
        <v>0.6361240868117893</v>
      </c>
      <c r="G35">
        <f t="shared" si="5"/>
        <v>4.78</v>
      </c>
      <c r="H35">
        <f t="shared" si="2"/>
        <v>4.869934446398996</v>
      </c>
      <c r="I35">
        <f t="shared" si="3"/>
        <v>0.6817908224958594</v>
      </c>
    </row>
    <row r="36" spans="1:9" ht="12.75">
      <c r="A36">
        <f t="shared" si="4"/>
        <v>4.780000000000001</v>
      </c>
      <c r="B36">
        <f t="shared" si="0"/>
        <v>4.8699344463989975</v>
      </c>
      <c r="C36">
        <f t="shared" si="1"/>
        <v>0.6817908224958598</v>
      </c>
      <c r="G36">
        <f t="shared" si="5"/>
        <v>4.92</v>
      </c>
      <c r="H36">
        <f t="shared" si="2"/>
        <v>5.190654255411571</v>
      </c>
      <c r="I36">
        <f t="shared" si="3"/>
        <v>0.7266915957576201</v>
      </c>
    </row>
    <row r="37" spans="1:9" ht="12.75">
      <c r="A37">
        <f t="shared" si="4"/>
        <v>4.920000000000001</v>
      </c>
      <c r="B37">
        <f t="shared" si="0"/>
        <v>5.190654255411573</v>
      </c>
      <c r="C37">
        <f t="shared" si="1"/>
        <v>0.7266915957576203</v>
      </c>
      <c r="G37">
        <f t="shared" si="5"/>
        <v>5.06</v>
      </c>
      <c r="H37">
        <f t="shared" si="2"/>
        <v>5.494785745133513</v>
      </c>
      <c r="I37">
        <f t="shared" si="3"/>
        <v>0.769270004318692</v>
      </c>
    </row>
    <row r="38" spans="1:9" ht="12.75">
      <c r="A38">
        <f t="shared" si="4"/>
        <v>5.0600000000000005</v>
      </c>
      <c r="B38">
        <f t="shared" si="0"/>
        <v>5.494785745133514</v>
      </c>
      <c r="C38">
        <f t="shared" si="1"/>
        <v>0.7692700043186921</v>
      </c>
      <c r="G38">
        <f t="shared" si="5"/>
        <v>5.199999999999999</v>
      </c>
      <c r="H38">
        <f t="shared" si="2"/>
        <v>5.7718506335992</v>
      </c>
      <c r="I38">
        <f t="shared" si="3"/>
        <v>0.8080590887038881</v>
      </c>
    </row>
    <row r="39" spans="1:9" ht="12.75">
      <c r="A39">
        <f t="shared" si="4"/>
        <v>5.2</v>
      </c>
      <c r="B39">
        <f t="shared" si="0"/>
        <v>5.771850633599201</v>
      </c>
      <c r="C39">
        <f t="shared" si="1"/>
        <v>0.8080590887038882</v>
      </c>
      <c r="G39">
        <f t="shared" si="5"/>
        <v>5.339999999999999</v>
      </c>
      <c r="H39">
        <f t="shared" si="2"/>
        <v>6.012415139302768</v>
      </c>
      <c r="I39">
        <f t="shared" si="3"/>
        <v>0.8417381195023876</v>
      </c>
    </row>
    <row r="40" spans="1:9" ht="12.75">
      <c r="A40">
        <f t="shared" si="4"/>
        <v>5.34</v>
      </c>
      <c r="B40">
        <f t="shared" si="0"/>
        <v>6.01241513930277</v>
      </c>
      <c r="C40">
        <f t="shared" si="1"/>
        <v>0.8417381195023879</v>
      </c>
      <c r="G40">
        <f t="shared" si="5"/>
        <v>5.479999999999999</v>
      </c>
      <c r="H40">
        <f t="shared" si="2"/>
        <v>6.208458408711344</v>
      </c>
      <c r="I40">
        <f t="shared" si="3"/>
        <v>0.8691841772195883</v>
      </c>
    </row>
    <row r="41" spans="1:9" ht="12.75">
      <c r="A41">
        <f t="shared" si="4"/>
        <v>5.4799999999999995</v>
      </c>
      <c r="B41">
        <f t="shared" si="0"/>
        <v>6.208458408711345</v>
      </c>
      <c r="C41">
        <f t="shared" si="1"/>
        <v>0.8691841772195884</v>
      </c>
      <c r="G41">
        <f t="shared" si="5"/>
        <v>5.619999999999998</v>
      </c>
      <c r="H41">
        <f t="shared" si="2"/>
        <v>6.353690593589725</v>
      </c>
      <c r="I41">
        <f t="shared" si="3"/>
        <v>0.8895166831025616</v>
      </c>
    </row>
    <row r="42" spans="1:9" ht="12.75">
      <c r="A42">
        <f t="shared" si="4"/>
        <v>5.619999999999999</v>
      </c>
      <c r="B42">
        <f t="shared" si="0"/>
        <v>6.353690593589726</v>
      </c>
      <c r="C42">
        <f t="shared" si="1"/>
        <v>0.8895166831025617</v>
      </c>
      <c r="G42">
        <f t="shared" si="5"/>
        <v>5.759999999999998</v>
      </c>
      <c r="H42">
        <f t="shared" si="2"/>
        <v>6.4438091840353025</v>
      </c>
      <c r="I42">
        <f t="shared" si="3"/>
        <v>0.9021332857649424</v>
      </c>
    </row>
    <row r="43" spans="1:9" ht="12.75">
      <c r="A43">
        <f t="shared" si="4"/>
        <v>5.759999999999999</v>
      </c>
      <c r="B43">
        <f t="shared" si="0"/>
        <v>6.443809184035303</v>
      </c>
      <c r="C43">
        <f t="shared" si="1"/>
        <v>0.9021332857649426</v>
      </c>
      <c r="G43">
        <f t="shared" si="5"/>
        <v>5.899999999999998</v>
      </c>
      <c r="H43">
        <f t="shared" si="2"/>
        <v>6.476684362284064</v>
      </c>
      <c r="I43">
        <f t="shared" si="3"/>
        <v>0.906735810719769</v>
      </c>
    </row>
    <row r="44" spans="1:9" ht="12.75">
      <c r="A44">
        <f t="shared" si="4"/>
        <v>5.899999999999999</v>
      </c>
      <c r="B44">
        <f t="shared" si="0"/>
        <v>6.476684362284064</v>
      </c>
      <c r="C44">
        <f t="shared" si="1"/>
        <v>0.906735810719769</v>
      </c>
      <c r="G44">
        <f t="shared" si="5"/>
        <v>6.039999999999997</v>
      </c>
      <c r="H44">
        <f t="shared" si="2"/>
        <v>6.452466625227952</v>
      </c>
      <c r="I44">
        <f t="shared" si="3"/>
        <v>0.9033453275319134</v>
      </c>
    </row>
    <row r="45" spans="1:9" ht="12.75">
      <c r="A45">
        <f t="shared" si="4"/>
        <v>6.039999999999998</v>
      </c>
      <c r="B45">
        <f t="shared" si="0"/>
        <v>6.452466625227952</v>
      </c>
      <c r="C45">
        <f t="shared" si="1"/>
        <v>0.9033453275319134</v>
      </c>
      <c r="G45">
        <f t="shared" si="5"/>
        <v>6.179999999999997</v>
      </c>
      <c r="H45">
        <f t="shared" si="2"/>
        <v>6.373612643770793</v>
      </c>
      <c r="I45">
        <f t="shared" si="3"/>
        <v>0.892305770127911</v>
      </c>
    </row>
    <row r="46" spans="1:9" ht="12.75">
      <c r="A46">
        <f t="shared" si="4"/>
        <v>6.179999999999998</v>
      </c>
      <c r="B46">
        <f t="shared" si="0"/>
        <v>6.373612643770793</v>
      </c>
      <c r="C46">
        <f t="shared" si="1"/>
        <v>0.892305770127911</v>
      </c>
      <c r="G46">
        <f t="shared" si="5"/>
        <v>6.319999999999997</v>
      </c>
      <c r="H46">
        <f t="shared" si="2"/>
        <v>6.244828189965623</v>
      </c>
      <c r="I46">
        <f t="shared" si="3"/>
        <v>0.8742759465951873</v>
      </c>
    </row>
    <row r="47" spans="1:9" ht="12.75">
      <c r="A47">
        <f t="shared" si="4"/>
        <v>6.319999999999998</v>
      </c>
      <c r="B47">
        <f t="shared" si="0"/>
        <v>6.244828189965622</v>
      </c>
      <c r="C47">
        <f t="shared" si="1"/>
        <v>0.8742759465951871</v>
      </c>
      <c r="G47">
        <f t="shared" si="5"/>
        <v>6.459999999999996</v>
      </c>
      <c r="H47">
        <f t="shared" si="2"/>
        <v>6.072929868664672</v>
      </c>
      <c r="I47">
        <f t="shared" si="3"/>
        <v>0.8502101816130542</v>
      </c>
    </row>
    <row r="48" spans="1:9" ht="12.75">
      <c r="A48">
        <f t="shared" si="4"/>
        <v>6.459999999999997</v>
      </c>
      <c r="B48">
        <f t="shared" si="0"/>
        <v>6.07292986866467</v>
      </c>
      <c r="C48">
        <f t="shared" si="1"/>
        <v>0.850210181613054</v>
      </c>
      <c r="G48">
        <f t="shared" si="5"/>
        <v>6.599999999999996</v>
      </c>
      <c r="H48">
        <f t="shared" si="2"/>
        <v>5.866630238004499</v>
      </c>
      <c r="I48">
        <f t="shared" si="3"/>
        <v>0.8213282333206299</v>
      </c>
    </row>
    <row r="49" spans="1:9" ht="12.75">
      <c r="A49">
        <f t="shared" si="4"/>
        <v>6.599999999999997</v>
      </c>
      <c r="B49">
        <f t="shared" si="0"/>
        <v>5.866630238004498</v>
      </c>
      <c r="C49">
        <f t="shared" si="1"/>
        <v>0.8213282333206298</v>
      </c>
      <c r="G49">
        <f t="shared" si="5"/>
        <v>6.739999999999996</v>
      </c>
      <c r="H49">
        <f t="shared" si="2"/>
        <v>5.636253593276728</v>
      </c>
      <c r="I49">
        <f t="shared" si="3"/>
        <v>0.789075503058742</v>
      </c>
    </row>
    <row r="50" spans="1:9" ht="12.75">
      <c r="A50">
        <f t="shared" si="4"/>
        <v>6.739999999999997</v>
      </c>
      <c r="B50">
        <f t="shared" si="0"/>
        <v>5.636253593276726</v>
      </c>
      <c r="C50">
        <f t="shared" si="1"/>
        <v>0.7890755030587417</v>
      </c>
      <c r="G50">
        <f t="shared" si="5"/>
        <v>6.8799999999999955</v>
      </c>
      <c r="H50">
        <f t="shared" si="2"/>
        <v>5.393392127883615</v>
      </c>
      <c r="I50">
        <f t="shared" si="3"/>
        <v>0.7550748979037062</v>
      </c>
    </row>
    <row r="51" spans="1:9" ht="12.75">
      <c r="A51">
        <f t="shared" si="4"/>
        <v>6.879999999999996</v>
      </c>
      <c r="B51">
        <f t="shared" si="0"/>
        <v>5.3933921278836126</v>
      </c>
      <c r="C51">
        <f t="shared" si="1"/>
        <v>0.7550748979037059</v>
      </c>
      <c r="G51">
        <f t="shared" si="5"/>
        <v>7.019999999999995</v>
      </c>
      <c r="H51">
        <f t="shared" si="2"/>
        <v>5.15051428814057</v>
      </c>
      <c r="I51">
        <f t="shared" si="3"/>
        <v>0.7210720003396799</v>
      </c>
    </row>
    <row r="52" spans="1:9" ht="12.75">
      <c r="A52">
        <f t="shared" si="4"/>
        <v>7.019999999999996</v>
      </c>
      <c r="B52">
        <f t="shared" si="0"/>
        <v>5.150514288140569</v>
      </c>
      <c r="C52">
        <f t="shared" si="1"/>
        <v>0.7210720003396798</v>
      </c>
      <c r="G52">
        <f t="shared" si="5"/>
        <v>7.159999999999995</v>
      </c>
      <c r="H52">
        <f t="shared" si="2"/>
        <v>4.920538832322528</v>
      </c>
      <c r="I52">
        <f t="shared" si="3"/>
        <v>0.6888754365251539</v>
      </c>
    </row>
    <row r="53" spans="1:9" ht="12.75">
      <c r="A53">
        <f t="shared" si="4"/>
        <v>7.159999999999996</v>
      </c>
      <c r="B53">
        <f t="shared" si="0"/>
        <v>4.920538832322526</v>
      </c>
      <c r="C53">
        <f t="shared" si="1"/>
        <v>0.6888754365251537</v>
      </c>
      <c r="G53">
        <f t="shared" si="5"/>
        <v>7.2999999999999945</v>
      </c>
      <c r="H53">
        <f t="shared" si="2"/>
        <v>4.716389329430404</v>
      </c>
      <c r="I53">
        <f t="shared" si="3"/>
        <v>0.6602945061202566</v>
      </c>
    </row>
    <row r="54" spans="1:9" ht="12.75">
      <c r="A54">
        <f t="shared" si="4"/>
        <v>7.299999999999995</v>
      </c>
      <c r="B54">
        <f t="shared" si="0"/>
        <v>4.7163893294304025</v>
      </c>
      <c r="C54">
        <f t="shared" si="1"/>
        <v>0.6602945061202564</v>
      </c>
      <c r="G54">
        <f t="shared" si="5"/>
        <v>7.439999999999994</v>
      </c>
      <c r="H54">
        <f t="shared" si="2"/>
        <v>4.550544546822828</v>
      </c>
      <c r="I54">
        <f t="shared" si="3"/>
        <v>0.6370762365551961</v>
      </c>
    </row>
    <row r="55" spans="1:9" ht="12.75">
      <c r="A55">
        <f t="shared" si="4"/>
        <v>7.439999999999995</v>
      </c>
      <c r="B55">
        <f t="shared" si="0"/>
        <v>4.550544546822827</v>
      </c>
      <c r="C55">
        <f t="shared" si="1"/>
        <v>0.6370762365551959</v>
      </c>
      <c r="G55">
        <f t="shared" si="5"/>
        <v>7.579999999999994</v>
      </c>
      <c r="H55">
        <f t="shared" si="2"/>
        <v>4.434600353024651</v>
      </c>
      <c r="I55">
        <f t="shared" si="3"/>
        <v>0.6208440494234512</v>
      </c>
    </row>
    <row r="56" spans="1:9" ht="12.75">
      <c r="A56">
        <f t="shared" si="4"/>
        <v>7.579999999999995</v>
      </c>
      <c r="B56">
        <f t="shared" si="0"/>
        <v>4.434600353024649</v>
      </c>
      <c r="C56">
        <f t="shared" si="1"/>
        <v>0.620844049423451</v>
      </c>
      <c r="G56">
        <f t="shared" si="5"/>
        <v>7.7199999999999935</v>
      </c>
      <c r="H56">
        <f t="shared" si="2"/>
        <v>4.378858396233381</v>
      </c>
      <c r="I56">
        <f t="shared" si="3"/>
        <v>0.6130401754726734</v>
      </c>
    </row>
    <row r="57" spans="1:9" ht="12.75">
      <c r="A57">
        <f t="shared" si="4"/>
        <v>7.719999999999994</v>
      </c>
      <c r="B57">
        <f t="shared" si="0"/>
        <v>4.3788583962333805</v>
      </c>
      <c r="C57">
        <f t="shared" si="1"/>
        <v>0.6130401754726733</v>
      </c>
      <c r="G57">
        <f t="shared" si="5"/>
        <v>7.859999999999993</v>
      </c>
      <c r="H57">
        <f t="shared" si="2"/>
        <v>4.391955922708103</v>
      </c>
      <c r="I57">
        <f t="shared" si="3"/>
        <v>0.6148738291791345</v>
      </c>
    </row>
    <row r="58" spans="1:9" ht="12.75">
      <c r="A58">
        <f t="shared" si="4"/>
        <v>7.859999999999994</v>
      </c>
      <c r="B58">
        <f t="shared" si="0"/>
        <v>4.391955922708103</v>
      </c>
      <c r="C58">
        <f t="shared" si="1"/>
        <v>0.6148738291791345</v>
      </c>
      <c r="G58">
        <f t="shared" si="5"/>
        <v>7.999999999999993</v>
      </c>
      <c r="H58">
        <f t="shared" si="2"/>
        <v>4.4805497031886174</v>
      </c>
      <c r="I58">
        <f t="shared" si="3"/>
        <v>0.6272769584464065</v>
      </c>
    </row>
    <row r="59" spans="3:9" ht="15.75">
      <c r="C59" s="4">
        <f>SUM(C9:C58)</f>
        <v>32.92574896709802</v>
      </c>
      <c r="I59" s="4">
        <f>SUM(I9:I58)</f>
        <v>32.96773976830318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2.125" style="0" customWidth="1"/>
    <col min="3" max="3" width="12.00390625" style="0" customWidth="1"/>
  </cols>
  <sheetData>
    <row r="1" ht="18">
      <c r="A1" s="3" t="s">
        <v>16</v>
      </c>
    </row>
    <row r="3" spans="1:3" ht="12.75">
      <c r="A3" s="2" t="s">
        <v>1</v>
      </c>
      <c r="B3" s="2" t="s">
        <v>17</v>
      </c>
      <c r="C3" s="2" t="s">
        <v>18</v>
      </c>
    </row>
    <row r="4" spans="1:3" ht="12.75">
      <c r="A4">
        <v>-3</v>
      </c>
      <c r="B4">
        <f>4*A4-A4^2</f>
        <v>-21</v>
      </c>
      <c r="C4">
        <f>4-A4</f>
        <v>7</v>
      </c>
    </row>
    <row r="5" spans="1:3" ht="12.75">
      <c r="A5">
        <v>-2</v>
      </c>
      <c r="B5">
        <f aca="true" t="shared" si="0" ref="B5:B17">4*A5-A5^2</f>
        <v>-12</v>
      </c>
      <c r="C5">
        <f aca="true" t="shared" si="1" ref="C5:C17">4-A5</f>
        <v>6</v>
      </c>
    </row>
    <row r="6" spans="1:3" ht="12.75">
      <c r="A6">
        <v>-1</v>
      </c>
      <c r="B6">
        <f t="shared" si="0"/>
        <v>-5</v>
      </c>
      <c r="C6">
        <f t="shared" si="1"/>
        <v>5</v>
      </c>
    </row>
    <row r="7" spans="1:3" ht="12.75">
      <c r="A7">
        <v>0</v>
      </c>
      <c r="B7">
        <f t="shared" si="0"/>
        <v>0</v>
      </c>
      <c r="C7">
        <f t="shared" si="1"/>
        <v>4</v>
      </c>
    </row>
    <row r="8" spans="1:3" ht="12.75">
      <c r="A8">
        <v>1</v>
      </c>
      <c r="B8">
        <f t="shared" si="0"/>
        <v>3</v>
      </c>
      <c r="C8">
        <f t="shared" si="1"/>
        <v>3</v>
      </c>
    </row>
    <row r="9" spans="1:3" ht="12.75">
      <c r="A9">
        <v>2</v>
      </c>
      <c r="B9">
        <f t="shared" si="0"/>
        <v>4</v>
      </c>
      <c r="C9">
        <f t="shared" si="1"/>
        <v>2</v>
      </c>
    </row>
    <row r="10" spans="1:3" ht="12.75">
      <c r="A10">
        <v>3</v>
      </c>
      <c r="B10">
        <f t="shared" si="0"/>
        <v>3</v>
      </c>
      <c r="C10">
        <f t="shared" si="1"/>
        <v>1</v>
      </c>
    </row>
    <row r="11" spans="1:3" ht="12.75">
      <c r="A11">
        <v>4</v>
      </c>
      <c r="B11">
        <f t="shared" si="0"/>
        <v>0</v>
      </c>
      <c r="C11">
        <f t="shared" si="1"/>
        <v>0</v>
      </c>
    </row>
    <row r="12" spans="1:3" ht="12.75">
      <c r="A12">
        <v>5</v>
      </c>
      <c r="B12">
        <f t="shared" si="0"/>
        <v>-5</v>
      </c>
      <c r="C12">
        <f t="shared" si="1"/>
        <v>-1</v>
      </c>
    </row>
    <row r="13" spans="1:3" ht="12.75">
      <c r="A13">
        <v>6</v>
      </c>
      <c r="B13">
        <f t="shared" si="0"/>
        <v>-12</v>
      </c>
      <c r="C13">
        <f t="shared" si="1"/>
        <v>-2</v>
      </c>
    </row>
    <row r="14" spans="1:3" ht="12.75">
      <c r="A14">
        <v>7</v>
      </c>
      <c r="B14">
        <f t="shared" si="0"/>
        <v>-21</v>
      </c>
      <c r="C14">
        <f t="shared" si="1"/>
        <v>-3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31">
      <selection activeCell="N59" sqref="N59"/>
    </sheetView>
  </sheetViews>
  <sheetFormatPr defaultColWidth="9.00390625" defaultRowHeight="12.75"/>
  <sheetData>
    <row r="1" ht="18">
      <c r="A1" s="3" t="s">
        <v>16</v>
      </c>
    </row>
    <row r="2" spans="1:7" ht="12.75">
      <c r="A2" s="9" t="s">
        <v>10</v>
      </c>
      <c r="G2" s="9" t="s">
        <v>13</v>
      </c>
    </row>
    <row r="3" spans="1:8" ht="15.75">
      <c r="A3" s="4" t="s">
        <v>7</v>
      </c>
      <c r="B3">
        <v>50</v>
      </c>
      <c r="G3" s="4" t="s">
        <v>7</v>
      </c>
      <c r="H3">
        <v>50</v>
      </c>
    </row>
    <row r="4" spans="1:8" ht="15.75">
      <c r="A4" s="4" t="s">
        <v>8</v>
      </c>
      <c r="B4">
        <v>1</v>
      </c>
      <c r="G4" s="4" t="s">
        <v>8</v>
      </c>
      <c r="H4">
        <v>1</v>
      </c>
    </row>
    <row r="5" spans="1:8" ht="15.75">
      <c r="A5" s="4" t="s">
        <v>9</v>
      </c>
      <c r="B5">
        <v>4</v>
      </c>
      <c r="G5" s="4" t="s">
        <v>9</v>
      </c>
      <c r="H5">
        <v>4</v>
      </c>
    </row>
    <row r="6" spans="1:8" ht="15.75">
      <c r="A6" s="4" t="s">
        <v>4</v>
      </c>
      <c r="B6">
        <f>(B5-B4)/B3</f>
        <v>0.06</v>
      </c>
      <c r="G6" s="4" t="s">
        <v>4</v>
      </c>
      <c r="H6">
        <f>(H5-H4)/H3</f>
        <v>0.06</v>
      </c>
    </row>
    <row r="8" spans="1:11" ht="18.75">
      <c r="A8" s="5" t="s">
        <v>1</v>
      </c>
      <c r="B8" s="5" t="s">
        <v>19</v>
      </c>
      <c r="C8" s="5" t="s">
        <v>20</v>
      </c>
      <c r="D8" s="10" t="s">
        <v>22</v>
      </c>
      <c r="E8" s="10" t="s">
        <v>21</v>
      </c>
      <c r="G8" s="5" t="s">
        <v>1</v>
      </c>
      <c r="H8" s="5" t="s">
        <v>19</v>
      </c>
      <c r="I8" s="5" t="s">
        <v>20</v>
      </c>
      <c r="J8" s="10" t="s">
        <v>22</v>
      </c>
      <c r="K8" s="10" t="s">
        <v>21</v>
      </c>
    </row>
    <row r="9" spans="1:11" ht="12.75">
      <c r="A9">
        <f>B4</f>
        <v>1</v>
      </c>
      <c r="B9">
        <f>4*A9-A9^2</f>
        <v>3</v>
      </c>
      <c r="C9">
        <f>B9*B$6</f>
        <v>0.18</v>
      </c>
      <c r="D9">
        <f>4-A9</f>
        <v>3</v>
      </c>
      <c r="E9">
        <f>D9*B$6</f>
        <v>0.18</v>
      </c>
      <c r="G9">
        <v>1.06</v>
      </c>
      <c r="H9">
        <f>4*G9-G9^2</f>
        <v>3.1164</v>
      </c>
      <c r="I9">
        <f>H9*H$6</f>
        <v>0.18698399999999998</v>
      </c>
      <c r="J9">
        <f>4-G9</f>
        <v>2.94</v>
      </c>
      <c r="K9">
        <f>J9*H$6</f>
        <v>0.1764</v>
      </c>
    </row>
    <row r="10" spans="1:11" ht="12.75">
      <c r="A10">
        <f>A9+B$6</f>
        <v>1.06</v>
      </c>
      <c r="B10">
        <f aca="true" t="shared" si="0" ref="B10:B58">4*A10-A10^2</f>
        <v>3.1164</v>
      </c>
      <c r="C10">
        <f aca="true" t="shared" si="1" ref="C10:C58">B10*B$6</f>
        <v>0.18698399999999998</v>
      </c>
      <c r="D10">
        <f aca="true" t="shared" si="2" ref="D10:D58">4-A10</f>
        <v>2.94</v>
      </c>
      <c r="E10">
        <f aca="true" t="shared" si="3" ref="E10:E58">D10*B$6</f>
        <v>0.1764</v>
      </c>
      <c r="G10">
        <f>G9+H$6</f>
        <v>1.12</v>
      </c>
      <c r="H10">
        <f aca="true" t="shared" si="4" ref="H10:H58">4*G10-G10^2</f>
        <v>3.2256</v>
      </c>
      <c r="I10">
        <f aca="true" t="shared" si="5" ref="I10:I58">H10*H$6</f>
        <v>0.19353599999999999</v>
      </c>
      <c r="J10">
        <f aca="true" t="shared" si="6" ref="J10:J58">4-G10</f>
        <v>2.88</v>
      </c>
      <c r="K10">
        <f aca="true" t="shared" si="7" ref="K10:K58">J10*H$6</f>
        <v>0.17279999999999998</v>
      </c>
    </row>
    <row r="11" spans="1:11" ht="12.75">
      <c r="A11">
        <f aca="true" t="shared" si="8" ref="A11:A69">A10+B$6</f>
        <v>1.12</v>
      </c>
      <c r="B11">
        <f t="shared" si="0"/>
        <v>3.2256</v>
      </c>
      <c r="C11">
        <f t="shared" si="1"/>
        <v>0.19353599999999999</v>
      </c>
      <c r="D11">
        <f t="shared" si="2"/>
        <v>2.88</v>
      </c>
      <c r="E11">
        <f t="shared" si="3"/>
        <v>0.17279999999999998</v>
      </c>
      <c r="G11">
        <f aca="true" t="shared" si="9" ref="G11:G58">G10+H$6</f>
        <v>1.1800000000000002</v>
      </c>
      <c r="H11">
        <f t="shared" si="4"/>
        <v>3.3276000000000003</v>
      </c>
      <c r="I11">
        <f t="shared" si="5"/>
        <v>0.199656</v>
      </c>
      <c r="J11">
        <f t="shared" si="6"/>
        <v>2.82</v>
      </c>
      <c r="K11">
        <f t="shared" si="7"/>
        <v>0.1692</v>
      </c>
    </row>
    <row r="12" spans="1:11" ht="12.75">
      <c r="A12">
        <f t="shared" si="8"/>
        <v>1.1800000000000002</v>
      </c>
      <c r="B12">
        <f t="shared" si="0"/>
        <v>3.3276000000000003</v>
      </c>
      <c r="C12">
        <f t="shared" si="1"/>
        <v>0.199656</v>
      </c>
      <c r="D12">
        <f t="shared" si="2"/>
        <v>2.82</v>
      </c>
      <c r="E12">
        <f t="shared" si="3"/>
        <v>0.1692</v>
      </c>
      <c r="G12">
        <f t="shared" si="9"/>
        <v>1.2400000000000002</v>
      </c>
      <c r="H12">
        <f t="shared" si="4"/>
        <v>3.4224000000000006</v>
      </c>
      <c r="I12">
        <f t="shared" si="5"/>
        <v>0.20534400000000003</v>
      </c>
      <c r="J12">
        <f t="shared" si="6"/>
        <v>2.76</v>
      </c>
      <c r="K12">
        <f t="shared" si="7"/>
        <v>0.16559999999999997</v>
      </c>
    </row>
    <row r="13" spans="1:11" ht="12.75">
      <c r="A13">
        <f t="shared" si="8"/>
        <v>1.2400000000000002</v>
      </c>
      <c r="B13">
        <f t="shared" si="0"/>
        <v>3.4224000000000006</v>
      </c>
      <c r="C13">
        <f t="shared" si="1"/>
        <v>0.20534400000000003</v>
      </c>
      <c r="D13">
        <f t="shared" si="2"/>
        <v>2.76</v>
      </c>
      <c r="E13">
        <f t="shared" si="3"/>
        <v>0.16559999999999997</v>
      </c>
      <c r="G13">
        <f t="shared" si="9"/>
        <v>1.3000000000000003</v>
      </c>
      <c r="H13">
        <f t="shared" si="4"/>
        <v>3.5100000000000007</v>
      </c>
      <c r="I13">
        <f t="shared" si="5"/>
        <v>0.21060000000000004</v>
      </c>
      <c r="J13">
        <f t="shared" si="6"/>
        <v>2.6999999999999997</v>
      </c>
      <c r="K13">
        <f t="shared" si="7"/>
        <v>0.16199999999999998</v>
      </c>
    </row>
    <row r="14" spans="1:11" ht="12.75">
      <c r="A14">
        <f t="shared" si="8"/>
        <v>1.3000000000000003</v>
      </c>
      <c r="B14">
        <f t="shared" si="0"/>
        <v>3.5100000000000007</v>
      </c>
      <c r="C14">
        <f t="shared" si="1"/>
        <v>0.21060000000000004</v>
      </c>
      <c r="D14">
        <f t="shared" si="2"/>
        <v>2.6999999999999997</v>
      </c>
      <c r="E14">
        <f t="shared" si="3"/>
        <v>0.16199999999999998</v>
      </c>
      <c r="G14">
        <f t="shared" si="9"/>
        <v>1.3600000000000003</v>
      </c>
      <c r="H14">
        <f t="shared" si="4"/>
        <v>3.5904000000000007</v>
      </c>
      <c r="I14">
        <f t="shared" si="5"/>
        <v>0.21542400000000003</v>
      </c>
      <c r="J14">
        <f t="shared" si="6"/>
        <v>2.6399999999999997</v>
      </c>
      <c r="K14">
        <f t="shared" si="7"/>
        <v>0.15839999999999999</v>
      </c>
    </row>
    <row r="15" spans="1:11" ht="12.75">
      <c r="A15">
        <f t="shared" si="8"/>
        <v>1.3600000000000003</v>
      </c>
      <c r="B15">
        <f t="shared" si="0"/>
        <v>3.5904000000000007</v>
      </c>
      <c r="C15">
        <f t="shared" si="1"/>
        <v>0.21542400000000003</v>
      </c>
      <c r="D15">
        <f t="shared" si="2"/>
        <v>2.6399999999999997</v>
      </c>
      <c r="E15">
        <f t="shared" si="3"/>
        <v>0.15839999999999999</v>
      </c>
      <c r="G15">
        <f t="shared" si="9"/>
        <v>1.4200000000000004</v>
      </c>
      <c r="H15">
        <f t="shared" si="4"/>
        <v>3.6636000000000006</v>
      </c>
      <c r="I15">
        <f t="shared" si="5"/>
        <v>0.21981600000000004</v>
      </c>
      <c r="J15">
        <f t="shared" si="6"/>
        <v>2.5799999999999996</v>
      </c>
      <c r="K15">
        <f t="shared" si="7"/>
        <v>0.15479999999999997</v>
      </c>
    </row>
    <row r="16" spans="1:11" ht="12.75">
      <c r="A16">
        <f t="shared" si="8"/>
        <v>1.4200000000000004</v>
      </c>
      <c r="B16">
        <f t="shared" si="0"/>
        <v>3.6636000000000006</v>
      </c>
      <c r="C16">
        <f t="shared" si="1"/>
        <v>0.21981600000000004</v>
      </c>
      <c r="D16">
        <f t="shared" si="2"/>
        <v>2.5799999999999996</v>
      </c>
      <c r="E16">
        <f t="shared" si="3"/>
        <v>0.15479999999999997</v>
      </c>
      <c r="G16">
        <f t="shared" si="9"/>
        <v>1.4800000000000004</v>
      </c>
      <c r="H16">
        <f t="shared" si="4"/>
        <v>3.7296000000000005</v>
      </c>
      <c r="I16">
        <f t="shared" si="5"/>
        <v>0.22377600000000003</v>
      </c>
      <c r="J16">
        <f t="shared" si="6"/>
        <v>2.5199999999999996</v>
      </c>
      <c r="K16">
        <f t="shared" si="7"/>
        <v>0.15119999999999997</v>
      </c>
    </row>
    <row r="17" spans="1:11" ht="12.75">
      <c r="A17">
        <f t="shared" si="8"/>
        <v>1.4800000000000004</v>
      </c>
      <c r="B17">
        <f t="shared" si="0"/>
        <v>3.7296000000000005</v>
      </c>
      <c r="C17">
        <f t="shared" si="1"/>
        <v>0.22377600000000003</v>
      </c>
      <c r="D17">
        <f t="shared" si="2"/>
        <v>2.5199999999999996</v>
      </c>
      <c r="E17">
        <f t="shared" si="3"/>
        <v>0.15119999999999997</v>
      </c>
      <c r="G17">
        <f t="shared" si="9"/>
        <v>1.5400000000000005</v>
      </c>
      <c r="H17">
        <f t="shared" si="4"/>
        <v>3.7884000000000007</v>
      </c>
      <c r="I17">
        <f t="shared" si="5"/>
        <v>0.22730400000000003</v>
      </c>
      <c r="J17">
        <f t="shared" si="6"/>
        <v>2.4599999999999995</v>
      </c>
      <c r="K17">
        <f t="shared" si="7"/>
        <v>0.14759999999999995</v>
      </c>
    </row>
    <row r="18" spans="1:11" ht="12.75">
      <c r="A18">
        <f t="shared" si="8"/>
        <v>1.5400000000000005</v>
      </c>
      <c r="B18">
        <f t="shared" si="0"/>
        <v>3.7884000000000007</v>
      </c>
      <c r="C18">
        <f t="shared" si="1"/>
        <v>0.22730400000000003</v>
      </c>
      <c r="D18">
        <f t="shared" si="2"/>
        <v>2.4599999999999995</v>
      </c>
      <c r="E18">
        <f t="shared" si="3"/>
        <v>0.14759999999999995</v>
      </c>
      <c r="G18">
        <f t="shared" si="9"/>
        <v>1.6000000000000005</v>
      </c>
      <c r="H18">
        <f t="shared" si="4"/>
        <v>3.8400000000000003</v>
      </c>
      <c r="I18">
        <f t="shared" si="5"/>
        <v>0.23040000000000002</v>
      </c>
      <c r="J18">
        <f t="shared" si="6"/>
        <v>2.3999999999999995</v>
      </c>
      <c r="K18">
        <f t="shared" si="7"/>
        <v>0.14399999999999996</v>
      </c>
    </row>
    <row r="19" spans="1:11" ht="12.75">
      <c r="A19">
        <f t="shared" si="8"/>
        <v>1.6000000000000005</v>
      </c>
      <c r="B19">
        <f t="shared" si="0"/>
        <v>3.8400000000000003</v>
      </c>
      <c r="C19">
        <f t="shared" si="1"/>
        <v>0.23040000000000002</v>
      </c>
      <c r="D19">
        <f t="shared" si="2"/>
        <v>2.3999999999999995</v>
      </c>
      <c r="E19">
        <f t="shared" si="3"/>
        <v>0.14399999999999996</v>
      </c>
      <c r="G19">
        <f t="shared" si="9"/>
        <v>1.6600000000000006</v>
      </c>
      <c r="H19">
        <f t="shared" si="4"/>
        <v>3.8844000000000003</v>
      </c>
      <c r="I19">
        <f t="shared" si="5"/>
        <v>0.23306400000000002</v>
      </c>
      <c r="J19">
        <f t="shared" si="6"/>
        <v>2.3399999999999994</v>
      </c>
      <c r="K19">
        <f t="shared" si="7"/>
        <v>0.14039999999999997</v>
      </c>
    </row>
    <row r="20" spans="1:11" ht="12.75">
      <c r="A20">
        <f t="shared" si="8"/>
        <v>1.6600000000000006</v>
      </c>
      <c r="B20">
        <f t="shared" si="0"/>
        <v>3.8844000000000003</v>
      </c>
      <c r="C20">
        <f t="shared" si="1"/>
        <v>0.23306400000000002</v>
      </c>
      <c r="D20">
        <f t="shared" si="2"/>
        <v>2.3399999999999994</v>
      </c>
      <c r="E20">
        <f t="shared" si="3"/>
        <v>0.14039999999999997</v>
      </c>
      <c r="G20">
        <f t="shared" si="9"/>
        <v>1.7200000000000006</v>
      </c>
      <c r="H20">
        <f t="shared" si="4"/>
        <v>3.9216</v>
      </c>
      <c r="I20">
        <f t="shared" si="5"/>
        <v>0.235296</v>
      </c>
      <c r="J20">
        <f t="shared" si="6"/>
        <v>2.2799999999999994</v>
      </c>
      <c r="K20">
        <f t="shared" si="7"/>
        <v>0.13679999999999995</v>
      </c>
    </row>
    <row r="21" spans="1:11" ht="12.75">
      <c r="A21">
        <f t="shared" si="8"/>
        <v>1.7200000000000006</v>
      </c>
      <c r="B21">
        <f t="shared" si="0"/>
        <v>3.9216</v>
      </c>
      <c r="C21">
        <f t="shared" si="1"/>
        <v>0.235296</v>
      </c>
      <c r="D21">
        <f t="shared" si="2"/>
        <v>2.2799999999999994</v>
      </c>
      <c r="E21">
        <f t="shared" si="3"/>
        <v>0.13679999999999995</v>
      </c>
      <c r="G21">
        <f t="shared" si="9"/>
        <v>1.7800000000000007</v>
      </c>
      <c r="H21">
        <f t="shared" si="4"/>
        <v>3.9516000000000004</v>
      </c>
      <c r="I21">
        <f t="shared" si="5"/>
        <v>0.23709600000000003</v>
      </c>
      <c r="J21">
        <f t="shared" si="6"/>
        <v>2.2199999999999993</v>
      </c>
      <c r="K21">
        <f t="shared" si="7"/>
        <v>0.13319999999999996</v>
      </c>
    </row>
    <row r="22" spans="1:11" ht="12.75">
      <c r="A22">
        <f t="shared" si="8"/>
        <v>1.7800000000000007</v>
      </c>
      <c r="B22">
        <f t="shared" si="0"/>
        <v>3.9516000000000004</v>
      </c>
      <c r="C22">
        <f t="shared" si="1"/>
        <v>0.23709600000000003</v>
      </c>
      <c r="D22">
        <f t="shared" si="2"/>
        <v>2.2199999999999993</v>
      </c>
      <c r="E22">
        <f t="shared" si="3"/>
        <v>0.13319999999999996</v>
      </c>
      <c r="G22">
        <f t="shared" si="9"/>
        <v>1.8400000000000007</v>
      </c>
      <c r="H22">
        <f t="shared" si="4"/>
        <v>3.9744</v>
      </c>
      <c r="I22">
        <f t="shared" si="5"/>
        <v>0.238464</v>
      </c>
      <c r="J22">
        <f t="shared" si="6"/>
        <v>2.1599999999999993</v>
      </c>
      <c r="K22">
        <f t="shared" si="7"/>
        <v>0.12959999999999994</v>
      </c>
    </row>
    <row r="23" spans="1:11" ht="12.75">
      <c r="A23">
        <f t="shared" si="8"/>
        <v>1.8400000000000007</v>
      </c>
      <c r="B23">
        <f t="shared" si="0"/>
        <v>3.9744</v>
      </c>
      <c r="C23">
        <f t="shared" si="1"/>
        <v>0.238464</v>
      </c>
      <c r="D23">
        <f t="shared" si="2"/>
        <v>2.1599999999999993</v>
      </c>
      <c r="E23">
        <f t="shared" si="3"/>
        <v>0.12959999999999994</v>
      </c>
      <c r="G23">
        <f t="shared" si="9"/>
        <v>1.9000000000000008</v>
      </c>
      <c r="H23">
        <f t="shared" si="4"/>
        <v>3.99</v>
      </c>
      <c r="I23">
        <f t="shared" si="5"/>
        <v>0.2394</v>
      </c>
      <c r="J23">
        <f t="shared" si="6"/>
        <v>2.099999999999999</v>
      </c>
      <c r="K23">
        <f t="shared" si="7"/>
        <v>0.12599999999999995</v>
      </c>
    </row>
    <row r="24" spans="1:11" ht="12.75">
      <c r="A24">
        <f t="shared" si="8"/>
        <v>1.9000000000000008</v>
      </c>
      <c r="B24">
        <f t="shared" si="0"/>
        <v>3.99</v>
      </c>
      <c r="C24">
        <f t="shared" si="1"/>
        <v>0.2394</v>
      </c>
      <c r="D24">
        <f t="shared" si="2"/>
        <v>2.099999999999999</v>
      </c>
      <c r="E24">
        <f t="shared" si="3"/>
        <v>0.12599999999999995</v>
      </c>
      <c r="G24">
        <f t="shared" si="9"/>
        <v>1.9600000000000009</v>
      </c>
      <c r="H24">
        <f t="shared" si="4"/>
        <v>3.9984</v>
      </c>
      <c r="I24">
        <f t="shared" si="5"/>
        <v>0.239904</v>
      </c>
      <c r="J24">
        <f t="shared" si="6"/>
        <v>2.039999999999999</v>
      </c>
      <c r="K24">
        <f t="shared" si="7"/>
        <v>0.12239999999999994</v>
      </c>
    </row>
    <row r="25" spans="1:11" ht="12.75">
      <c r="A25">
        <f t="shared" si="8"/>
        <v>1.9600000000000009</v>
      </c>
      <c r="B25">
        <f t="shared" si="0"/>
        <v>3.9984</v>
      </c>
      <c r="C25">
        <f t="shared" si="1"/>
        <v>0.239904</v>
      </c>
      <c r="D25">
        <f t="shared" si="2"/>
        <v>2.039999999999999</v>
      </c>
      <c r="E25">
        <f t="shared" si="3"/>
        <v>0.12239999999999994</v>
      </c>
      <c r="G25">
        <f t="shared" si="9"/>
        <v>2.020000000000001</v>
      </c>
      <c r="H25">
        <f t="shared" si="4"/>
        <v>3.9996</v>
      </c>
      <c r="I25">
        <f t="shared" si="5"/>
        <v>0.239976</v>
      </c>
      <c r="J25">
        <f t="shared" si="6"/>
        <v>1.979999999999999</v>
      </c>
      <c r="K25">
        <f t="shared" si="7"/>
        <v>0.11879999999999995</v>
      </c>
    </row>
    <row r="26" spans="1:11" ht="12.75">
      <c r="A26">
        <f t="shared" si="8"/>
        <v>2.020000000000001</v>
      </c>
      <c r="B26">
        <f t="shared" si="0"/>
        <v>3.9996</v>
      </c>
      <c r="C26">
        <f t="shared" si="1"/>
        <v>0.239976</v>
      </c>
      <c r="D26">
        <f t="shared" si="2"/>
        <v>1.979999999999999</v>
      </c>
      <c r="E26">
        <f t="shared" si="3"/>
        <v>0.11879999999999995</v>
      </c>
      <c r="G26">
        <f t="shared" si="9"/>
        <v>2.080000000000001</v>
      </c>
      <c r="H26">
        <f t="shared" si="4"/>
        <v>3.9936</v>
      </c>
      <c r="I26">
        <f t="shared" si="5"/>
        <v>0.23961599999999997</v>
      </c>
      <c r="J26">
        <f t="shared" si="6"/>
        <v>1.919999999999999</v>
      </c>
      <c r="K26">
        <f t="shared" si="7"/>
        <v>0.11519999999999994</v>
      </c>
    </row>
    <row r="27" spans="1:11" ht="12.75">
      <c r="A27">
        <f t="shared" si="8"/>
        <v>2.080000000000001</v>
      </c>
      <c r="B27">
        <f t="shared" si="0"/>
        <v>3.9936</v>
      </c>
      <c r="C27">
        <f t="shared" si="1"/>
        <v>0.23961599999999997</v>
      </c>
      <c r="D27">
        <f t="shared" si="2"/>
        <v>1.919999999999999</v>
      </c>
      <c r="E27">
        <f t="shared" si="3"/>
        <v>0.11519999999999994</v>
      </c>
      <c r="G27">
        <f t="shared" si="9"/>
        <v>2.140000000000001</v>
      </c>
      <c r="H27">
        <f t="shared" si="4"/>
        <v>3.9803999999999995</v>
      </c>
      <c r="I27">
        <f t="shared" si="5"/>
        <v>0.23882399999999995</v>
      </c>
      <c r="J27">
        <f t="shared" si="6"/>
        <v>1.859999999999999</v>
      </c>
      <c r="K27">
        <f t="shared" si="7"/>
        <v>0.11159999999999994</v>
      </c>
    </row>
    <row r="28" spans="1:11" ht="12.75">
      <c r="A28">
        <f t="shared" si="8"/>
        <v>2.140000000000001</v>
      </c>
      <c r="B28">
        <f t="shared" si="0"/>
        <v>3.9803999999999995</v>
      </c>
      <c r="C28">
        <f t="shared" si="1"/>
        <v>0.23882399999999995</v>
      </c>
      <c r="D28">
        <f t="shared" si="2"/>
        <v>1.859999999999999</v>
      </c>
      <c r="E28">
        <f t="shared" si="3"/>
        <v>0.11159999999999994</v>
      </c>
      <c r="G28">
        <f t="shared" si="9"/>
        <v>2.200000000000001</v>
      </c>
      <c r="H28">
        <f t="shared" si="4"/>
        <v>3.96</v>
      </c>
      <c r="I28">
        <f t="shared" si="5"/>
        <v>0.23759999999999998</v>
      </c>
      <c r="J28">
        <f t="shared" si="6"/>
        <v>1.799999999999999</v>
      </c>
      <c r="K28">
        <f t="shared" si="7"/>
        <v>0.10799999999999993</v>
      </c>
    </row>
    <row r="29" spans="1:11" ht="12.75">
      <c r="A29">
        <f t="shared" si="8"/>
        <v>2.200000000000001</v>
      </c>
      <c r="B29">
        <f t="shared" si="0"/>
        <v>3.96</v>
      </c>
      <c r="C29">
        <f t="shared" si="1"/>
        <v>0.23759999999999998</v>
      </c>
      <c r="D29">
        <f t="shared" si="2"/>
        <v>1.799999999999999</v>
      </c>
      <c r="E29">
        <f t="shared" si="3"/>
        <v>0.10799999999999993</v>
      </c>
      <c r="G29">
        <f t="shared" si="9"/>
        <v>2.260000000000001</v>
      </c>
      <c r="H29">
        <f t="shared" si="4"/>
        <v>3.9323999999999995</v>
      </c>
      <c r="I29">
        <f t="shared" si="5"/>
        <v>0.23594399999999996</v>
      </c>
      <c r="J29">
        <f t="shared" si="6"/>
        <v>1.7399999999999989</v>
      </c>
      <c r="K29">
        <f t="shared" si="7"/>
        <v>0.10439999999999992</v>
      </c>
    </row>
    <row r="30" spans="1:11" ht="12.75">
      <c r="A30">
        <f t="shared" si="8"/>
        <v>2.260000000000001</v>
      </c>
      <c r="B30">
        <f t="shared" si="0"/>
        <v>3.9323999999999995</v>
      </c>
      <c r="C30">
        <f t="shared" si="1"/>
        <v>0.23594399999999996</v>
      </c>
      <c r="D30">
        <f t="shared" si="2"/>
        <v>1.7399999999999989</v>
      </c>
      <c r="E30">
        <f t="shared" si="3"/>
        <v>0.10439999999999992</v>
      </c>
      <c r="G30">
        <f t="shared" si="9"/>
        <v>2.320000000000001</v>
      </c>
      <c r="H30">
        <f t="shared" si="4"/>
        <v>3.897599999999999</v>
      </c>
      <c r="I30">
        <f t="shared" si="5"/>
        <v>0.23385599999999993</v>
      </c>
      <c r="J30">
        <f t="shared" si="6"/>
        <v>1.6799999999999988</v>
      </c>
      <c r="K30">
        <f t="shared" si="7"/>
        <v>0.10079999999999993</v>
      </c>
    </row>
    <row r="31" spans="1:11" ht="12.75">
      <c r="A31">
        <f t="shared" si="8"/>
        <v>2.320000000000001</v>
      </c>
      <c r="B31">
        <f t="shared" si="0"/>
        <v>3.897599999999999</v>
      </c>
      <c r="C31">
        <f t="shared" si="1"/>
        <v>0.23385599999999993</v>
      </c>
      <c r="D31">
        <f t="shared" si="2"/>
        <v>1.6799999999999988</v>
      </c>
      <c r="E31">
        <f t="shared" si="3"/>
        <v>0.10079999999999993</v>
      </c>
      <c r="G31">
        <f t="shared" si="9"/>
        <v>2.3800000000000012</v>
      </c>
      <c r="H31">
        <f t="shared" si="4"/>
        <v>3.855599999999999</v>
      </c>
      <c r="I31">
        <f t="shared" si="5"/>
        <v>0.23133599999999993</v>
      </c>
      <c r="J31">
        <f t="shared" si="6"/>
        <v>1.6199999999999988</v>
      </c>
      <c r="K31">
        <f t="shared" si="7"/>
        <v>0.09719999999999993</v>
      </c>
    </row>
    <row r="32" spans="1:11" ht="12.75">
      <c r="A32">
        <f t="shared" si="8"/>
        <v>2.3800000000000012</v>
      </c>
      <c r="B32">
        <f t="shared" si="0"/>
        <v>3.855599999999999</v>
      </c>
      <c r="C32">
        <f t="shared" si="1"/>
        <v>0.23133599999999993</v>
      </c>
      <c r="D32">
        <f t="shared" si="2"/>
        <v>1.6199999999999988</v>
      </c>
      <c r="E32">
        <f t="shared" si="3"/>
        <v>0.09719999999999993</v>
      </c>
      <c r="G32">
        <f t="shared" si="9"/>
        <v>2.4400000000000013</v>
      </c>
      <c r="H32">
        <f t="shared" si="4"/>
        <v>3.806399999999999</v>
      </c>
      <c r="I32">
        <f t="shared" si="5"/>
        <v>0.22838399999999995</v>
      </c>
      <c r="J32">
        <f t="shared" si="6"/>
        <v>1.5599999999999987</v>
      </c>
      <c r="K32">
        <f t="shared" si="7"/>
        <v>0.09359999999999992</v>
      </c>
    </row>
    <row r="33" spans="1:11" ht="12.75">
      <c r="A33">
        <f t="shared" si="8"/>
        <v>2.4400000000000013</v>
      </c>
      <c r="B33">
        <f t="shared" si="0"/>
        <v>3.806399999999999</v>
      </c>
      <c r="C33">
        <f t="shared" si="1"/>
        <v>0.22838399999999995</v>
      </c>
      <c r="D33">
        <f t="shared" si="2"/>
        <v>1.5599999999999987</v>
      </c>
      <c r="E33">
        <f t="shared" si="3"/>
        <v>0.09359999999999992</v>
      </c>
      <c r="G33">
        <f t="shared" si="9"/>
        <v>2.5000000000000013</v>
      </c>
      <c r="H33">
        <f t="shared" si="4"/>
        <v>3.7499999999999982</v>
      </c>
      <c r="I33">
        <f t="shared" si="5"/>
        <v>0.2249999999999999</v>
      </c>
      <c r="J33">
        <f t="shared" si="6"/>
        <v>1.4999999999999987</v>
      </c>
      <c r="K33">
        <f t="shared" si="7"/>
        <v>0.08999999999999991</v>
      </c>
    </row>
    <row r="34" spans="1:11" ht="12.75">
      <c r="A34">
        <f t="shared" si="8"/>
        <v>2.5000000000000013</v>
      </c>
      <c r="B34">
        <f t="shared" si="0"/>
        <v>3.7499999999999982</v>
      </c>
      <c r="C34">
        <f t="shared" si="1"/>
        <v>0.2249999999999999</v>
      </c>
      <c r="D34">
        <f t="shared" si="2"/>
        <v>1.4999999999999987</v>
      </c>
      <c r="E34">
        <f t="shared" si="3"/>
        <v>0.08999999999999991</v>
      </c>
      <c r="G34">
        <f t="shared" si="9"/>
        <v>2.5600000000000014</v>
      </c>
      <c r="H34">
        <f t="shared" si="4"/>
        <v>3.686399999999998</v>
      </c>
      <c r="I34">
        <f t="shared" si="5"/>
        <v>0.22118399999999988</v>
      </c>
      <c r="J34">
        <f t="shared" si="6"/>
        <v>1.4399999999999986</v>
      </c>
      <c r="K34">
        <f t="shared" si="7"/>
        <v>0.08639999999999991</v>
      </c>
    </row>
    <row r="35" spans="1:11" ht="12.75">
      <c r="A35">
        <f t="shared" si="8"/>
        <v>2.5600000000000014</v>
      </c>
      <c r="B35">
        <f t="shared" si="0"/>
        <v>3.686399999999998</v>
      </c>
      <c r="C35">
        <f t="shared" si="1"/>
        <v>0.22118399999999988</v>
      </c>
      <c r="D35">
        <f t="shared" si="2"/>
        <v>1.4399999999999986</v>
      </c>
      <c r="E35">
        <f t="shared" si="3"/>
        <v>0.08639999999999991</v>
      </c>
      <c r="G35">
        <f t="shared" si="9"/>
        <v>2.6200000000000014</v>
      </c>
      <c r="H35">
        <f t="shared" si="4"/>
        <v>3.615599999999998</v>
      </c>
      <c r="I35">
        <f t="shared" si="5"/>
        <v>0.21693599999999988</v>
      </c>
      <c r="J35">
        <f t="shared" si="6"/>
        <v>1.3799999999999986</v>
      </c>
      <c r="K35">
        <f t="shared" si="7"/>
        <v>0.08279999999999992</v>
      </c>
    </row>
    <row r="36" spans="1:11" ht="12.75">
      <c r="A36">
        <f t="shared" si="8"/>
        <v>2.6200000000000014</v>
      </c>
      <c r="B36">
        <f t="shared" si="0"/>
        <v>3.615599999999998</v>
      </c>
      <c r="C36">
        <f t="shared" si="1"/>
        <v>0.21693599999999988</v>
      </c>
      <c r="D36">
        <f t="shared" si="2"/>
        <v>1.3799999999999986</v>
      </c>
      <c r="E36">
        <f t="shared" si="3"/>
        <v>0.08279999999999992</v>
      </c>
      <c r="G36">
        <f t="shared" si="9"/>
        <v>2.6800000000000015</v>
      </c>
      <c r="H36">
        <f t="shared" si="4"/>
        <v>3.5375999999999976</v>
      </c>
      <c r="I36">
        <f t="shared" si="5"/>
        <v>0.21225599999999986</v>
      </c>
      <c r="J36">
        <f t="shared" si="6"/>
        <v>1.3199999999999985</v>
      </c>
      <c r="K36">
        <f t="shared" si="7"/>
        <v>0.07919999999999991</v>
      </c>
    </row>
    <row r="37" spans="1:11" ht="12.75">
      <c r="A37">
        <f t="shared" si="8"/>
        <v>2.6800000000000015</v>
      </c>
      <c r="B37">
        <f t="shared" si="0"/>
        <v>3.5375999999999976</v>
      </c>
      <c r="C37">
        <f t="shared" si="1"/>
        <v>0.21225599999999986</v>
      </c>
      <c r="D37">
        <f t="shared" si="2"/>
        <v>1.3199999999999985</v>
      </c>
      <c r="E37">
        <f t="shared" si="3"/>
        <v>0.07919999999999991</v>
      </c>
      <c r="G37">
        <f t="shared" si="9"/>
        <v>2.7400000000000015</v>
      </c>
      <c r="H37">
        <f t="shared" si="4"/>
        <v>3.452399999999998</v>
      </c>
      <c r="I37">
        <f t="shared" si="5"/>
        <v>0.20714399999999988</v>
      </c>
      <c r="J37">
        <f t="shared" si="6"/>
        <v>1.2599999999999985</v>
      </c>
      <c r="K37">
        <f t="shared" si="7"/>
        <v>0.0755999999999999</v>
      </c>
    </row>
    <row r="38" spans="1:11" ht="12.75">
      <c r="A38">
        <f t="shared" si="8"/>
        <v>2.7400000000000015</v>
      </c>
      <c r="B38">
        <f t="shared" si="0"/>
        <v>3.452399999999998</v>
      </c>
      <c r="C38">
        <f t="shared" si="1"/>
        <v>0.20714399999999988</v>
      </c>
      <c r="D38">
        <f t="shared" si="2"/>
        <v>1.2599999999999985</v>
      </c>
      <c r="E38">
        <f t="shared" si="3"/>
        <v>0.0755999999999999</v>
      </c>
      <c r="G38">
        <f t="shared" si="9"/>
        <v>2.8000000000000016</v>
      </c>
      <c r="H38">
        <f t="shared" si="4"/>
        <v>3.3599999999999977</v>
      </c>
      <c r="I38">
        <f t="shared" si="5"/>
        <v>0.20159999999999986</v>
      </c>
      <c r="J38">
        <f t="shared" si="6"/>
        <v>1.1999999999999984</v>
      </c>
      <c r="K38">
        <f t="shared" si="7"/>
        <v>0.0719999999999999</v>
      </c>
    </row>
    <row r="39" spans="1:11" ht="12.75">
      <c r="A39">
        <f t="shared" si="8"/>
        <v>2.8000000000000016</v>
      </c>
      <c r="B39">
        <f t="shared" si="0"/>
        <v>3.3599999999999977</v>
      </c>
      <c r="C39">
        <f t="shared" si="1"/>
        <v>0.20159999999999986</v>
      </c>
      <c r="D39">
        <f t="shared" si="2"/>
        <v>1.1999999999999984</v>
      </c>
      <c r="E39">
        <f t="shared" si="3"/>
        <v>0.0719999999999999</v>
      </c>
      <c r="G39">
        <f t="shared" si="9"/>
        <v>2.8600000000000017</v>
      </c>
      <c r="H39">
        <f t="shared" si="4"/>
        <v>3.260399999999997</v>
      </c>
      <c r="I39">
        <f t="shared" si="5"/>
        <v>0.19562399999999983</v>
      </c>
      <c r="J39">
        <f t="shared" si="6"/>
        <v>1.1399999999999983</v>
      </c>
      <c r="K39">
        <f t="shared" si="7"/>
        <v>0.06839999999999989</v>
      </c>
    </row>
    <row r="40" spans="1:11" ht="12.75">
      <c r="A40">
        <f t="shared" si="8"/>
        <v>2.8600000000000017</v>
      </c>
      <c r="B40">
        <f t="shared" si="0"/>
        <v>3.260399999999997</v>
      </c>
      <c r="C40">
        <f t="shared" si="1"/>
        <v>0.19562399999999983</v>
      </c>
      <c r="D40">
        <f t="shared" si="2"/>
        <v>1.1399999999999983</v>
      </c>
      <c r="E40">
        <f t="shared" si="3"/>
        <v>0.06839999999999989</v>
      </c>
      <c r="G40">
        <f t="shared" si="9"/>
        <v>2.9200000000000017</v>
      </c>
      <c r="H40">
        <f t="shared" si="4"/>
        <v>3.1535999999999973</v>
      </c>
      <c r="I40">
        <f t="shared" si="5"/>
        <v>0.18921599999999983</v>
      </c>
      <c r="J40">
        <f t="shared" si="6"/>
        <v>1.0799999999999983</v>
      </c>
      <c r="K40">
        <f t="shared" si="7"/>
        <v>0.0647999999999999</v>
      </c>
    </row>
    <row r="41" spans="1:11" ht="12.75">
      <c r="A41">
        <f t="shared" si="8"/>
        <v>2.9200000000000017</v>
      </c>
      <c r="B41">
        <f t="shared" si="0"/>
        <v>3.1535999999999973</v>
      </c>
      <c r="C41">
        <f t="shared" si="1"/>
        <v>0.18921599999999983</v>
      </c>
      <c r="D41">
        <f t="shared" si="2"/>
        <v>1.0799999999999983</v>
      </c>
      <c r="E41">
        <f t="shared" si="3"/>
        <v>0.0647999999999999</v>
      </c>
      <c r="G41">
        <f t="shared" si="9"/>
        <v>2.9800000000000018</v>
      </c>
      <c r="H41">
        <f t="shared" si="4"/>
        <v>3.0395999999999965</v>
      </c>
      <c r="I41">
        <f t="shared" si="5"/>
        <v>0.1823759999999998</v>
      </c>
      <c r="J41">
        <f t="shared" si="6"/>
        <v>1.0199999999999982</v>
      </c>
      <c r="K41">
        <f t="shared" si="7"/>
        <v>0.06119999999999989</v>
      </c>
    </row>
    <row r="42" spans="1:11" ht="12.75">
      <c r="A42">
        <f t="shared" si="8"/>
        <v>2.9800000000000018</v>
      </c>
      <c r="B42">
        <f t="shared" si="0"/>
        <v>3.0395999999999965</v>
      </c>
      <c r="C42">
        <f t="shared" si="1"/>
        <v>0.1823759999999998</v>
      </c>
      <c r="D42">
        <f t="shared" si="2"/>
        <v>1.0199999999999982</v>
      </c>
      <c r="E42">
        <f t="shared" si="3"/>
        <v>0.06119999999999989</v>
      </c>
      <c r="G42">
        <f t="shared" si="9"/>
        <v>3.040000000000002</v>
      </c>
      <c r="H42">
        <f t="shared" si="4"/>
        <v>2.9183999999999966</v>
      </c>
      <c r="I42">
        <f t="shared" si="5"/>
        <v>0.1751039999999998</v>
      </c>
      <c r="J42">
        <f t="shared" si="6"/>
        <v>0.9599999999999982</v>
      </c>
      <c r="K42">
        <f t="shared" si="7"/>
        <v>0.05759999999999989</v>
      </c>
    </row>
    <row r="43" spans="1:11" ht="12.75">
      <c r="A43">
        <f t="shared" si="8"/>
        <v>3.040000000000002</v>
      </c>
      <c r="B43">
        <f t="shared" si="0"/>
        <v>2.9183999999999966</v>
      </c>
      <c r="C43">
        <f t="shared" si="1"/>
        <v>0.1751039999999998</v>
      </c>
      <c r="D43">
        <f t="shared" si="2"/>
        <v>0.9599999999999982</v>
      </c>
      <c r="E43">
        <f t="shared" si="3"/>
        <v>0.05759999999999989</v>
      </c>
      <c r="G43">
        <f t="shared" si="9"/>
        <v>3.100000000000002</v>
      </c>
      <c r="H43">
        <f t="shared" si="4"/>
        <v>2.7899999999999956</v>
      </c>
      <c r="I43">
        <f t="shared" si="5"/>
        <v>0.16739999999999972</v>
      </c>
      <c r="J43">
        <f t="shared" si="6"/>
        <v>0.8999999999999981</v>
      </c>
      <c r="K43">
        <f t="shared" si="7"/>
        <v>0.05399999999999989</v>
      </c>
    </row>
    <row r="44" spans="1:11" ht="12.75">
      <c r="A44">
        <f t="shared" si="8"/>
        <v>3.100000000000002</v>
      </c>
      <c r="B44">
        <f t="shared" si="0"/>
        <v>2.7899999999999956</v>
      </c>
      <c r="C44">
        <f t="shared" si="1"/>
        <v>0.16739999999999972</v>
      </c>
      <c r="D44">
        <f t="shared" si="2"/>
        <v>0.8999999999999981</v>
      </c>
      <c r="E44">
        <f t="shared" si="3"/>
        <v>0.05399999999999989</v>
      </c>
      <c r="G44">
        <f t="shared" si="9"/>
        <v>3.160000000000002</v>
      </c>
      <c r="H44">
        <f t="shared" si="4"/>
        <v>2.6543999999999954</v>
      </c>
      <c r="I44">
        <f t="shared" si="5"/>
        <v>0.1592639999999997</v>
      </c>
      <c r="J44">
        <f t="shared" si="6"/>
        <v>0.8399999999999981</v>
      </c>
      <c r="K44">
        <f t="shared" si="7"/>
        <v>0.05039999999999988</v>
      </c>
    </row>
    <row r="45" spans="1:11" ht="12.75">
      <c r="A45">
        <f t="shared" si="8"/>
        <v>3.160000000000002</v>
      </c>
      <c r="B45">
        <f t="shared" si="0"/>
        <v>2.6543999999999954</v>
      </c>
      <c r="C45">
        <f t="shared" si="1"/>
        <v>0.1592639999999997</v>
      </c>
      <c r="D45">
        <f t="shared" si="2"/>
        <v>0.8399999999999981</v>
      </c>
      <c r="E45">
        <f t="shared" si="3"/>
        <v>0.05039999999999988</v>
      </c>
      <c r="G45">
        <f t="shared" si="9"/>
        <v>3.220000000000002</v>
      </c>
      <c r="H45">
        <f t="shared" si="4"/>
        <v>2.511599999999996</v>
      </c>
      <c r="I45">
        <f t="shared" si="5"/>
        <v>0.15069599999999975</v>
      </c>
      <c r="J45">
        <f t="shared" si="6"/>
        <v>0.779999999999998</v>
      </c>
      <c r="K45">
        <f t="shared" si="7"/>
        <v>0.04679999999999988</v>
      </c>
    </row>
    <row r="46" spans="1:11" ht="12.75">
      <c r="A46">
        <f t="shared" si="8"/>
        <v>3.220000000000002</v>
      </c>
      <c r="B46">
        <f t="shared" si="0"/>
        <v>2.511599999999996</v>
      </c>
      <c r="C46">
        <f t="shared" si="1"/>
        <v>0.15069599999999975</v>
      </c>
      <c r="D46">
        <f t="shared" si="2"/>
        <v>0.779999999999998</v>
      </c>
      <c r="E46">
        <f t="shared" si="3"/>
        <v>0.04679999999999988</v>
      </c>
      <c r="G46">
        <f t="shared" si="9"/>
        <v>3.280000000000002</v>
      </c>
      <c r="H46">
        <f t="shared" si="4"/>
        <v>2.3615999999999957</v>
      </c>
      <c r="I46">
        <f t="shared" si="5"/>
        <v>0.14169599999999974</v>
      </c>
      <c r="J46">
        <f t="shared" si="6"/>
        <v>0.719999999999998</v>
      </c>
      <c r="K46">
        <f t="shared" si="7"/>
        <v>0.04319999999999988</v>
      </c>
    </row>
    <row r="47" spans="1:11" ht="12.75">
      <c r="A47">
        <f t="shared" si="8"/>
        <v>3.280000000000002</v>
      </c>
      <c r="B47">
        <f t="shared" si="0"/>
        <v>2.3615999999999957</v>
      </c>
      <c r="C47">
        <f t="shared" si="1"/>
        <v>0.14169599999999974</v>
      </c>
      <c r="D47">
        <f t="shared" si="2"/>
        <v>0.719999999999998</v>
      </c>
      <c r="E47">
        <f t="shared" si="3"/>
        <v>0.04319999999999988</v>
      </c>
      <c r="G47">
        <f t="shared" si="9"/>
        <v>3.340000000000002</v>
      </c>
      <c r="H47">
        <f t="shared" si="4"/>
        <v>2.2043999999999944</v>
      </c>
      <c r="I47">
        <f t="shared" si="5"/>
        <v>0.13226399999999966</v>
      </c>
      <c r="J47">
        <f t="shared" si="6"/>
        <v>0.6599999999999979</v>
      </c>
      <c r="K47">
        <f t="shared" si="7"/>
        <v>0.03959999999999987</v>
      </c>
    </row>
    <row r="48" spans="1:11" ht="12.75">
      <c r="A48">
        <f t="shared" si="8"/>
        <v>3.340000000000002</v>
      </c>
      <c r="B48">
        <f t="shared" si="0"/>
        <v>2.2043999999999944</v>
      </c>
      <c r="C48">
        <f t="shared" si="1"/>
        <v>0.13226399999999966</v>
      </c>
      <c r="D48">
        <f t="shared" si="2"/>
        <v>0.6599999999999979</v>
      </c>
      <c r="E48">
        <f t="shared" si="3"/>
        <v>0.03959999999999987</v>
      </c>
      <c r="G48">
        <f t="shared" si="9"/>
        <v>3.400000000000002</v>
      </c>
      <c r="H48">
        <f t="shared" si="4"/>
        <v>2.039999999999994</v>
      </c>
      <c r="I48">
        <f t="shared" si="5"/>
        <v>0.12239999999999962</v>
      </c>
      <c r="J48">
        <f t="shared" si="6"/>
        <v>0.5999999999999979</v>
      </c>
      <c r="K48">
        <f t="shared" si="7"/>
        <v>0.03599999999999987</v>
      </c>
    </row>
    <row r="49" spans="1:11" ht="12.75">
      <c r="A49">
        <f t="shared" si="8"/>
        <v>3.400000000000002</v>
      </c>
      <c r="B49">
        <f t="shared" si="0"/>
        <v>2.039999999999994</v>
      </c>
      <c r="C49">
        <f t="shared" si="1"/>
        <v>0.12239999999999962</v>
      </c>
      <c r="D49">
        <f t="shared" si="2"/>
        <v>0.5999999999999979</v>
      </c>
      <c r="E49">
        <f t="shared" si="3"/>
        <v>0.03599999999999987</v>
      </c>
      <c r="G49">
        <f t="shared" si="9"/>
        <v>3.460000000000002</v>
      </c>
      <c r="H49">
        <f t="shared" si="4"/>
        <v>1.868399999999994</v>
      </c>
      <c r="I49">
        <f t="shared" si="5"/>
        <v>0.11210399999999963</v>
      </c>
      <c r="J49">
        <f t="shared" si="6"/>
        <v>0.5399999999999978</v>
      </c>
      <c r="K49">
        <f t="shared" si="7"/>
        <v>0.032399999999999866</v>
      </c>
    </row>
    <row r="50" spans="1:11" ht="12.75">
      <c r="A50">
        <f t="shared" si="8"/>
        <v>3.460000000000002</v>
      </c>
      <c r="B50">
        <f t="shared" si="0"/>
        <v>1.868399999999994</v>
      </c>
      <c r="C50">
        <f t="shared" si="1"/>
        <v>0.11210399999999963</v>
      </c>
      <c r="D50">
        <f t="shared" si="2"/>
        <v>0.5399999999999978</v>
      </c>
      <c r="E50">
        <f t="shared" si="3"/>
        <v>0.032399999999999866</v>
      </c>
      <c r="G50">
        <f t="shared" si="9"/>
        <v>3.5200000000000022</v>
      </c>
      <c r="H50">
        <f t="shared" si="4"/>
        <v>1.6895999999999933</v>
      </c>
      <c r="I50">
        <f t="shared" si="5"/>
        <v>0.10137599999999959</v>
      </c>
      <c r="J50">
        <f t="shared" si="6"/>
        <v>0.47999999999999776</v>
      </c>
      <c r="K50">
        <f t="shared" si="7"/>
        <v>0.028799999999999864</v>
      </c>
    </row>
    <row r="51" spans="1:11" ht="12.75">
      <c r="A51">
        <f t="shared" si="8"/>
        <v>3.5200000000000022</v>
      </c>
      <c r="B51">
        <f t="shared" si="0"/>
        <v>1.6895999999999933</v>
      </c>
      <c r="C51">
        <f t="shared" si="1"/>
        <v>0.10137599999999959</v>
      </c>
      <c r="D51">
        <f t="shared" si="2"/>
        <v>0.47999999999999776</v>
      </c>
      <c r="E51">
        <f t="shared" si="3"/>
        <v>0.028799999999999864</v>
      </c>
      <c r="G51">
        <f t="shared" si="9"/>
        <v>3.5800000000000023</v>
      </c>
      <c r="H51">
        <f t="shared" si="4"/>
        <v>1.5035999999999934</v>
      </c>
      <c r="I51">
        <f t="shared" si="5"/>
        <v>0.0902159999999996</v>
      </c>
      <c r="J51">
        <f t="shared" si="6"/>
        <v>0.4199999999999977</v>
      </c>
      <c r="K51">
        <f t="shared" si="7"/>
        <v>0.02519999999999986</v>
      </c>
    </row>
    <row r="52" spans="1:11" ht="12.75">
      <c r="A52">
        <f t="shared" si="8"/>
        <v>3.5800000000000023</v>
      </c>
      <c r="B52">
        <f t="shared" si="0"/>
        <v>1.5035999999999934</v>
      </c>
      <c r="C52">
        <f t="shared" si="1"/>
        <v>0.0902159999999996</v>
      </c>
      <c r="D52">
        <f t="shared" si="2"/>
        <v>0.4199999999999977</v>
      </c>
      <c r="E52">
        <f t="shared" si="3"/>
        <v>0.02519999999999986</v>
      </c>
      <c r="G52">
        <f t="shared" si="9"/>
        <v>3.6400000000000023</v>
      </c>
      <c r="H52">
        <f t="shared" si="4"/>
        <v>1.3103999999999925</v>
      </c>
      <c r="I52">
        <f t="shared" si="5"/>
        <v>0.07862399999999954</v>
      </c>
      <c r="J52">
        <f t="shared" si="6"/>
        <v>0.35999999999999766</v>
      </c>
      <c r="K52">
        <f t="shared" si="7"/>
        <v>0.02159999999999986</v>
      </c>
    </row>
    <row r="53" spans="1:11" ht="12.75">
      <c r="A53">
        <f>A52+B$6</f>
        <v>3.6400000000000023</v>
      </c>
      <c r="B53">
        <f t="shared" si="0"/>
        <v>1.3103999999999925</v>
      </c>
      <c r="C53">
        <f t="shared" si="1"/>
        <v>0.07862399999999954</v>
      </c>
      <c r="D53">
        <f t="shared" si="2"/>
        <v>0.35999999999999766</v>
      </c>
      <c r="E53">
        <f t="shared" si="3"/>
        <v>0.02159999999999986</v>
      </c>
      <c r="G53">
        <f t="shared" si="9"/>
        <v>3.7000000000000024</v>
      </c>
      <c r="H53">
        <f t="shared" si="4"/>
        <v>1.1099999999999923</v>
      </c>
      <c r="I53">
        <f t="shared" si="5"/>
        <v>0.06659999999999953</v>
      </c>
      <c r="J53">
        <f t="shared" si="6"/>
        <v>0.2999999999999976</v>
      </c>
      <c r="K53">
        <f t="shared" si="7"/>
        <v>0.017999999999999856</v>
      </c>
    </row>
    <row r="54" spans="1:11" ht="12.75">
      <c r="A54">
        <f t="shared" si="8"/>
        <v>3.7000000000000024</v>
      </c>
      <c r="B54">
        <f t="shared" si="0"/>
        <v>1.1099999999999923</v>
      </c>
      <c r="C54">
        <f t="shared" si="1"/>
        <v>0.06659999999999953</v>
      </c>
      <c r="D54">
        <f t="shared" si="2"/>
        <v>0.2999999999999976</v>
      </c>
      <c r="E54">
        <f t="shared" si="3"/>
        <v>0.017999999999999856</v>
      </c>
      <c r="G54">
        <f t="shared" si="9"/>
        <v>3.7600000000000025</v>
      </c>
      <c r="H54">
        <f t="shared" si="4"/>
        <v>0.9023999999999912</v>
      </c>
      <c r="I54">
        <f t="shared" si="5"/>
        <v>0.05414399999999947</v>
      </c>
      <c r="J54">
        <f t="shared" si="6"/>
        <v>0.23999999999999755</v>
      </c>
      <c r="K54">
        <f t="shared" si="7"/>
        <v>0.014399999999999852</v>
      </c>
    </row>
    <row r="55" spans="1:11" ht="12.75">
      <c r="A55">
        <f t="shared" si="8"/>
        <v>3.7600000000000025</v>
      </c>
      <c r="B55">
        <f t="shared" si="0"/>
        <v>0.9023999999999912</v>
      </c>
      <c r="C55">
        <f t="shared" si="1"/>
        <v>0.05414399999999947</v>
      </c>
      <c r="D55">
        <f t="shared" si="2"/>
        <v>0.23999999999999755</v>
      </c>
      <c r="E55">
        <f t="shared" si="3"/>
        <v>0.014399999999999852</v>
      </c>
      <c r="G55">
        <f t="shared" si="9"/>
        <v>3.8200000000000025</v>
      </c>
      <c r="H55">
        <f t="shared" si="4"/>
        <v>0.6875999999999909</v>
      </c>
      <c r="I55">
        <f t="shared" si="5"/>
        <v>0.04125599999999945</v>
      </c>
      <c r="J55">
        <f t="shared" si="6"/>
        <v>0.1799999999999975</v>
      </c>
      <c r="K55">
        <f t="shared" si="7"/>
        <v>0.01079999999999985</v>
      </c>
    </row>
    <row r="56" spans="1:11" ht="12.75">
      <c r="A56">
        <f t="shared" si="8"/>
        <v>3.8200000000000025</v>
      </c>
      <c r="B56">
        <f t="shared" si="0"/>
        <v>0.6875999999999909</v>
      </c>
      <c r="C56">
        <f t="shared" si="1"/>
        <v>0.04125599999999945</v>
      </c>
      <c r="D56">
        <f t="shared" si="2"/>
        <v>0.1799999999999975</v>
      </c>
      <c r="E56">
        <f t="shared" si="3"/>
        <v>0.01079999999999985</v>
      </c>
      <c r="G56">
        <f t="shared" si="9"/>
        <v>3.8800000000000026</v>
      </c>
      <c r="H56">
        <f t="shared" si="4"/>
        <v>0.4655999999999896</v>
      </c>
      <c r="I56">
        <f t="shared" si="5"/>
        <v>0.027935999999999375</v>
      </c>
      <c r="J56">
        <f t="shared" si="6"/>
        <v>0.11999999999999744</v>
      </c>
      <c r="K56">
        <f t="shared" si="7"/>
        <v>0.007199999999999846</v>
      </c>
    </row>
    <row r="57" spans="1:11" ht="12.75">
      <c r="A57">
        <f t="shared" si="8"/>
        <v>3.8800000000000026</v>
      </c>
      <c r="B57">
        <f t="shared" si="0"/>
        <v>0.4655999999999896</v>
      </c>
      <c r="C57">
        <f t="shared" si="1"/>
        <v>0.027935999999999375</v>
      </c>
      <c r="D57">
        <f t="shared" si="2"/>
        <v>0.11999999999999744</v>
      </c>
      <c r="E57">
        <f t="shared" si="3"/>
        <v>0.007199999999999846</v>
      </c>
      <c r="G57">
        <f t="shared" si="9"/>
        <v>3.9400000000000026</v>
      </c>
      <c r="H57">
        <f t="shared" si="4"/>
        <v>0.23639999999998906</v>
      </c>
      <c r="I57">
        <f t="shared" si="5"/>
        <v>0.014183999999999343</v>
      </c>
      <c r="J57">
        <f t="shared" si="6"/>
        <v>0.05999999999999739</v>
      </c>
      <c r="K57">
        <f t="shared" si="7"/>
        <v>0.0035999999999998433</v>
      </c>
    </row>
    <row r="58" spans="1:11" ht="12.75">
      <c r="A58">
        <f t="shared" si="8"/>
        <v>3.9400000000000026</v>
      </c>
      <c r="B58">
        <f t="shared" si="0"/>
        <v>0.23639999999998906</v>
      </c>
      <c r="C58">
        <f t="shared" si="1"/>
        <v>0.014183999999999343</v>
      </c>
      <c r="D58">
        <f t="shared" si="2"/>
        <v>0.05999999999999739</v>
      </c>
      <c r="E58">
        <f t="shared" si="3"/>
        <v>0.0035999999999998433</v>
      </c>
      <c r="G58">
        <f t="shared" si="9"/>
        <v>4.000000000000003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0</v>
      </c>
    </row>
    <row r="59" spans="3:11" ht="12.75">
      <c r="C59" s="7">
        <f>SUM(C9:C58)</f>
        <v>9.088199999999992</v>
      </c>
      <c r="E59" s="7">
        <f>SUM(E9:E58)</f>
        <v>4.589999999999996</v>
      </c>
      <c r="I59" s="7">
        <f>SUM(I9:I58)</f>
        <v>8.908199999999992</v>
      </c>
      <c r="K59" s="7">
        <f>SUM(K9:K58)</f>
        <v>4.409999999999997</v>
      </c>
    </row>
    <row r="61" spans="3:10" ht="18.75">
      <c r="C61" s="4" t="s">
        <v>23</v>
      </c>
      <c r="D61" s="4">
        <f>C59-E59</f>
        <v>4.498199999999995</v>
      </c>
      <c r="I61" s="4" t="s">
        <v>23</v>
      </c>
      <c r="J61" s="4">
        <f>I59-K59</f>
        <v>4.498199999999995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Tamara</cp:lastModifiedBy>
  <dcterms:created xsi:type="dcterms:W3CDTF">2007-07-19T12:48:40Z</dcterms:created>
  <dcterms:modified xsi:type="dcterms:W3CDTF">2007-07-20T05:08:05Z</dcterms:modified>
  <cp:category/>
  <cp:version/>
  <cp:contentType/>
  <cp:contentStatus/>
</cp:coreProperties>
</file>